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04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25" i="1" l="1"/>
  <c r="A425" i="1"/>
  <c r="L424" i="1"/>
  <c r="J424" i="1"/>
  <c r="I424" i="1"/>
  <c r="H424" i="1"/>
  <c r="G424" i="1"/>
  <c r="F424" i="1"/>
  <c r="B418" i="1"/>
  <c r="A418" i="1"/>
  <c r="L417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L405" i="1"/>
  <c r="L410" i="1" s="1"/>
  <c r="J405" i="1"/>
  <c r="I405" i="1"/>
  <c r="H405" i="1"/>
  <c r="G405" i="1"/>
  <c r="F405" i="1"/>
  <c r="B396" i="1"/>
  <c r="A396" i="1"/>
  <c r="L395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L382" i="1"/>
  <c r="J382" i="1"/>
  <c r="I382" i="1"/>
  <c r="H382" i="1"/>
  <c r="G382" i="1"/>
  <c r="F382" i="1"/>
  <c r="B376" i="1"/>
  <c r="A376" i="1"/>
  <c r="L375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L363" i="1"/>
  <c r="L368" i="1" s="1"/>
  <c r="J363" i="1"/>
  <c r="I363" i="1"/>
  <c r="H363" i="1"/>
  <c r="G363" i="1"/>
  <c r="F363" i="1"/>
  <c r="B354" i="1"/>
  <c r="A354" i="1"/>
  <c r="L353" i="1"/>
  <c r="J353" i="1"/>
  <c r="I353" i="1"/>
  <c r="H353" i="1"/>
  <c r="G353" i="1"/>
  <c r="F353" i="1"/>
  <c r="B350" i="1"/>
  <c r="A350" i="1"/>
  <c r="L349" i="1"/>
  <c r="L383" i="1" s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L340" i="1"/>
  <c r="J340" i="1"/>
  <c r="I340" i="1"/>
  <c r="H340" i="1"/>
  <c r="G340" i="1"/>
  <c r="F340" i="1"/>
  <c r="B334" i="1"/>
  <c r="A334" i="1"/>
  <c r="L333" i="1"/>
  <c r="J333" i="1"/>
  <c r="I333" i="1"/>
  <c r="H333" i="1"/>
  <c r="G333" i="1"/>
  <c r="F333" i="1"/>
  <c r="B327" i="1"/>
  <c r="A327" i="1"/>
  <c r="L326" i="1"/>
  <c r="J326" i="1"/>
  <c r="I326" i="1"/>
  <c r="H326" i="1"/>
  <c r="G326" i="1"/>
  <c r="F326" i="1"/>
  <c r="B322" i="1"/>
  <c r="A322" i="1"/>
  <c r="L321" i="1"/>
  <c r="J321" i="1"/>
  <c r="I321" i="1"/>
  <c r="H321" i="1"/>
  <c r="G321" i="1"/>
  <c r="F321" i="1"/>
  <c r="B312" i="1"/>
  <c r="A312" i="1"/>
  <c r="L311" i="1"/>
  <c r="J311" i="1"/>
  <c r="I311" i="1"/>
  <c r="H311" i="1"/>
  <c r="G311" i="1"/>
  <c r="F311" i="1"/>
  <c r="B308" i="1"/>
  <c r="A308" i="1"/>
  <c r="L307" i="1"/>
  <c r="L341" i="1" s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L298" i="1"/>
  <c r="J298" i="1"/>
  <c r="I298" i="1"/>
  <c r="H298" i="1"/>
  <c r="G298" i="1"/>
  <c r="F298" i="1"/>
  <c r="B292" i="1"/>
  <c r="A292" i="1"/>
  <c r="L291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L279" i="1"/>
  <c r="L284" i="1" s="1"/>
  <c r="J279" i="1"/>
  <c r="I279" i="1"/>
  <c r="H279" i="1"/>
  <c r="G279" i="1"/>
  <c r="F279" i="1"/>
  <c r="B270" i="1"/>
  <c r="A270" i="1"/>
  <c r="L269" i="1"/>
  <c r="J269" i="1"/>
  <c r="I269" i="1"/>
  <c r="H269" i="1"/>
  <c r="G269" i="1"/>
  <c r="F269" i="1"/>
  <c r="B266" i="1"/>
  <c r="A266" i="1"/>
  <c r="L265" i="1"/>
  <c r="L299" i="1" s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L256" i="1"/>
  <c r="J256" i="1"/>
  <c r="I256" i="1"/>
  <c r="H256" i="1"/>
  <c r="G256" i="1"/>
  <c r="F256" i="1"/>
  <c r="B250" i="1"/>
  <c r="A250" i="1"/>
  <c r="L249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L237" i="1"/>
  <c r="L242" i="1" s="1"/>
  <c r="J237" i="1"/>
  <c r="I237" i="1"/>
  <c r="H237" i="1"/>
  <c r="G237" i="1"/>
  <c r="F237" i="1"/>
  <c r="B228" i="1"/>
  <c r="A228" i="1"/>
  <c r="L227" i="1"/>
  <c r="J227" i="1"/>
  <c r="I227" i="1"/>
  <c r="H227" i="1"/>
  <c r="G227" i="1"/>
  <c r="F227" i="1"/>
  <c r="B224" i="1"/>
  <c r="A224" i="1"/>
  <c r="L223" i="1"/>
  <c r="L257" i="1" s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L214" i="1"/>
  <c r="J214" i="1"/>
  <c r="I214" i="1"/>
  <c r="H214" i="1"/>
  <c r="G214" i="1"/>
  <c r="F214" i="1"/>
  <c r="B208" i="1"/>
  <c r="A208" i="1"/>
  <c r="L207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L195" i="1"/>
  <c r="L200" i="1" s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82" i="1"/>
  <c r="A182" i="1"/>
  <c r="L181" i="1"/>
  <c r="L215" i="1" s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L172" i="1"/>
  <c r="J172" i="1"/>
  <c r="I172" i="1"/>
  <c r="H172" i="1"/>
  <c r="G172" i="1"/>
  <c r="F172" i="1"/>
  <c r="B166" i="1"/>
  <c r="A166" i="1"/>
  <c r="L165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L153" i="1"/>
  <c r="L158" i="1" s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40" i="1"/>
  <c r="A140" i="1"/>
  <c r="L139" i="1"/>
  <c r="L173" i="1" s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L111" i="1"/>
  <c r="L116" i="1" s="1"/>
  <c r="J111" i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8" i="1"/>
  <c r="A98" i="1"/>
  <c r="L97" i="1"/>
  <c r="L131" i="1" s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L88" i="1"/>
  <c r="J88" i="1"/>
  <c r="I88" i="1"/>
  <c r="H88" i="1"/>
  <c r="G88" i="1"/>
  <c r="F88" i="1"/>
  <c r="B82" i="1"/>
  <c r="A82" i="1"/>
  <c r="L81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L69" i="1"/>
  <c r="L74" i="1" s="1"/>
  <c r="J69" i="1"/>
  <c r="I69" i="1"/>
  <c r="H69" i="1"/>
  <c r="G69" i="1"/>
  <c r="F69" i="1"/>
  <c r="B60" i="1"/>
  <c r="A60" i="1"/>
  <c r="L59" i="1"/>
  <c r="J59" i="1"/>
  <c r="I59" i="1"/>
  <c r="H59" i="1"/>
  <c r="G59" i="1"/>
  <c r="F59" i="1"/>
  <c r="B56" i="1"/>
  <c r="A56" i="1"/>
  <c r="L55" i="1"/>
  <c r="L89" i="1" s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H39" i="1"/>
  <c r="G39" i="1"/>
  <c r="F39" i="1"/>
  <c r="B33" i="1"/>
  <c r="A33" i="1"/>
  <c r="L32" i="1"/>
  <c r="J32" i="1"/>
  <c r="I32" i="1"/>
  <c r="H32" i="1"/>
  <c r="G32" i="1"/>
  <c r="F32" i="1"/>
  <c r="B28" i="1"/>
  <c r="A28" i="1"/>
  <c r="L27" i="1"/>
  <c r="J27" i="1"/>
  <c r="I27" i="1"/>
  <c r="H27" i="1"/>
  <c r="G27" i="1"/>
  <c r="F27" i="1"/>
  <c r="B18" i="1"/>
  <c r="A18" i="1"/>
  <c r="L17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I47" i="1" s="1"/>
  <c r="H13" i="1"/>
  <c r="H47" i="1" s="1"/>
  <c r="G13" i="1"/>
  <c r="G47" i="1" s="1"/>
  <c r="F13" i="1"/>
  <c r="F47" i="1" s="1"/>
  <c r="L425" i="1" l="1"/>
  <c r="L592" i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F573" i="1"/>
  <c r="L563" i="1"/>
  <c r="J563" i="1"/>
  <c r="I563" i="1"/>
  <c r="H563" i="1"/>
  <c r="G563" i="1"/>
  <c r="F563" i="1"/>
  <c r="L559" i="1"/>
  <c r="J559" i="1"/>
  <c r="I559" i="1"/>
  <c r="H559" i="1"/>
  <c r="G559" i="1"/>
  <c r="F559" i="1"/>
  <c r="L550" i="1"/>
  <c r="J550" i="1"/>
  <c r="I550" i="1"/>
  <c r="H550" i="1"/>
  <c r="G550" i="1"/>
  <c r="F550" i="1"/>
  <c r="L543" i="1"/>
  <c r="J543" i="1"/>
  <c r="I543" i="1"/>
  <c r="H543" i="1"/>
  <c r="G543" i="1"/>
  <c r="F543" i="1"/>
  <c r="J536" i="1"/>
  <c r="I536" i="1"/>
  <c r="H536" i="1"/>
  <c r="G536" i="1"/>
  <c r="F536" i="1"/>
  <c r="L531" i="1"/>
  <c r="L536" i="1" s="1"/>
  <c r="J531" i="1"/>
  <c r="I531" i="1"/>
  <c r="H531" i="1"/>
  <c r="G531" i="1"/>
  <c r="F531" i="1"/>
  <c r="L521" i="1"/>
  <c r="J521" i="1"/>
  <c r="I521" i="1"/>
  <c r="H521" i="1"/>
  <c r="G521" i="1"/>
  <c r="F521" i="1"/>
  <c r="L517" i="1"/>
  <c r="J517" i="1"/>
  <c r="I517" i="1"/>
  <c r="H517" i="1"/>
  <c r="G517" i="1"/>
  <c r="F517" i="1"/>
  <c r="L508" i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I475" i="1"/>
  <c r="H475" i="1"/>
  <c r="G475" i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H433" i="1"/>
  <c r="G433" i="1"/>
  <c r="F433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J509" i="1" l="1"/>
  <c r="H467" i="1"/>
  <c r="G509" i="1"/>
  <c r="I593" i="1"/>
  <c r="H509" i="1"/>
  <c r="F551" i="1"/>
  <c r="L593" i="1"/>
  <c r="H593" i="1"/>
  <c r="I467" i="1"/>
  <c r="J551" i="1"/>
  <c r="F593" i="1"/>
  <c r="J593" i="1"/>
  <c r="J467" i="1"/>
  <c r="F467" i="1"/>
  <c r="L551" i="1"/>
  <c r="G551" i="1"/>
  <c r="G593" i="1"/>
  <c r="G467" i="1"/>
  <c r="F509" i="1"/>
  <c r="H551" i="1"/>
  <c r="I509" i="1"/>
  <c r="L494" i="1"/>
  <c r="L509" i="1" s="1"/>
  <c r="I551" i="1"/>
  <c r="L467" i="1"/>
  <c r="F594" i="1" l="1"/>
  <c r="I594" i="1"/>
  <c r="G594" i="1"/>
  <c r="J594" i="1"/>
  <c r="H594" i="1"/>
  <c r="L594" i="1" l="1"/>
</calcChain>
</file>

<file path=xl/sharedStrings.xml><?xml version="1.0" encoding="utf-8"?>
<sst xmlns="http://schemas.openxmlformats.org/spreadsheetml/2006/main" count="643" uniqueCount="113">
  <si>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</si>
  <si>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</si>
  <si>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</si>
  <si>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</si>
  <si>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</si>
  <si>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</si>
  <si>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</si>
  <si>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</si>
  <si>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</si>
  <si>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</si>
  <si>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</si>
  <si>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</si>
  <si>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</si>
  <si>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</si>
  <si>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</si>
  <si>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</si>
  <si>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</si>
  <si>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</si>
  <si>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</si>
  <si>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</si>
  <si>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</si>
  <si>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</si>
  <si>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</si>
  <si>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</si>
  <si>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</si>
  <si>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</si>
  <si>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</si>
  <si>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</si>
  <si>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</si>
  <si>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</si>
  <si>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</si>
  <si>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</si>
  <si>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</si>
  <si>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</si>
  <si>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</si>
  <si>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</si>
  <si>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</si>
  <si>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</si>
  <si>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</si>
  <si>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</si>
  <si>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</si>
  <si>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</si>
  <si>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</si>
  <si>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</si>
  <si>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</si>
  <si>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Гуляш из свинины</t>
  </si>
  <si>
    <t>260М/ссж</t>
  </si>
  <si>
    <t>377М/ссж</t>
  </si>
  <si>
    <t>Пшеничный</t>
  </si>
  <si>
    <t>Салат из свежих огурцов</t>
  </si>
  <si>
    <t>Рис отварной</t>
  </si>
  <si>
    <t>320М/ссж</t>
  </si>
  <si>
    <t>МБОУ "Алтанская СОШ"</t>
  </si>
  <si>
    <t>Рыба запеченная в сметанном соусе</t>
  </si>
  <si>
    <t>232М/330М/ссж</t>
  </si>
  <si>
    <t>Картофель отварной</t>
  </si>
  <si>
    <t>125М/ссж</t>
  </si>
  <si>
    <t>Компот из сухофруктов</t>
  </si>
  <si>
    <t>349М/11ж</t>
  </si>
  <si>
    <t>Яблоко</t>
  </si>
  <si>
    <t>45М/ссж</t>
  </si>
  <si>
    <t>Каша пшенная с изюмом</t>
  </si>
  <si>
    <t>177М/ссж</t>
  </si>
  <si>
    <t>Какао с молоком</t>
  </si>
  <si>
    <t>382М/ссж</t>
  </si>
  <si>
    <t>Мандарин</t>
  </si>
  <si>
    <t>Ёжики мясные</t>
  </si>
  <si>
    <t>229К/ссж</t>
  </si>
  <si>
    <t>Макаронные изделия отварные</t>
  </si>
  <si>
    <t>309М/ссж</t>
  </si>
  <si>
    <t>Сок фруктовый</t>
  </si>
  <si>
    <t>Пшеничный с маслом и сыром</t>
  </si>
  <si>
    <t>71м</t>
  </si>
  <si>
    <t>Куры тушеные в соусе</t>
  </si>
  <si>
    <t>Каша гречневая</t>
  </si>
  <si>
    <t>Компот из вишни</t>
  </si>
  <si>
    <t>Чай с лимоном</t>
  </si>
  <si>
    <t>Салат из белокачаной капусты</t>
  </si>
  <si>
    <t>Фрикаделки из кур</t>
  </si>
  <si>
    <t>Икра кабачковая</t>
  </si>
  <si>
    <t>288/330/Мссж</t>
  </si>
  <si>
    <t>171М/ссж</t>
  </si>
  <si>
    <t>Чай из шиповника</t>
  </si>
  <si>
    <t>Салат из свеклы с курагой и изюмом</t>
  </si>
  <si>
    <t>51М</t>
  </si>
  <si>
    <t>Салат из помидоров</t>
  </si>
  <si>
    <t>Плов из курицы</t>
  </si>
  <si>
    <t>291М/ссж</t>
  </si>
  <si>
    <t>342М/ссж</t>
  </si>
  <si>
    <t>Горошек зеленый</t>
  </si>
  <si>
    <t>Суп молочный с макаронными изделиями</t>
  </si>
  <si>
    <t>120М/ссж</t>
  </si>
  <si>
    <t xml:space="preserve">Сыр порционный </t>
  </si>
  <si>
    <t>Булочка с орехами</t>
  </si>
  <si>
    <t>Тефтели рыбные</t>
  </si>
  <si>
    <t>239М/331М/ссж</t>
  </si>
  <si>
    <t>Картофельное пюре</t>
  </si>
  <si>
    <t>312М/ссж</t>
  </si>
  <si>
    <t>Салат из моркови с изюмом</t>
  </si>
  <si>
    <t>66М/ссж</t>
  </si>
  <si>
    <t>Зразы рубленые</t>
  </si>
  <si>
    <t>Запеканка рисовая с творогом и ягодным соусом</t>
  </si>
  <si>
    <t>206К/ссж</t>
  </si>
  <si>
    <t>Напиток из цикория с молоком</t>
  </si>
  <si>
    <t>419К/ссж</t>
  </si>
  <si>
    <t>Жаркое по-домашнему</t>
  </si>
  <si>
    <t>259М/ссж</t>
  </si>
  <si>
    <t>349М/ссж</t>
  </si>
  <si>
    <t>директор</t>
  </si>
  <si>
    <t>Линейцева С.В.</t>
  </si>
  <si>
    <t>Омлет с колбасой и картофелем</t>
  </si>
  <si>
    <t>212М/ссж</t>
  </si>
  <si>
    <t>Фруктовый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</si>
</sst>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05" sqref="F605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8" t="s">
        <v>52</v>
      </c>
      <c r="D1" s="59"/>
      <c r="E1" s="59"/>
      <c r="F1" s="13" t="s">
        <v>16</v>
      </c>
      <c r="G1" s="2" t="s">
        <v>17</v>
      </c>
      <c r="H1" s="60" t="s">
        <v>108</v>
      </c>
      <c r="I1" s="60"/>
      <c r="J1" s="60"/>
      <c r="K1" s="60"/>
    </row>
    <row r="2" spans="1:12" ht="17.399999999999999" x14ac:dyDescent="0.25">
      <c r="A2" s="40" t="s">
        <v>6</v>
      </c>
      <c r="C2" s="2"/>
      <c r="G2" s="2" t="s">
        <v>18</v>
      </c>
      <c r="H2" s="60" t="s">
        <v>109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43" t="s">
        <v>9</v>
      </c>
      <c r="G3" s="2" t="s">
        <v>19</v>
      </c>
      <c r="H3" s="52">
        <v>2</v>
      </c>
      <c r="I3" s="52">
        <v>9</v>
      </c>
      <c r="J3" s="53">
        <v>2024</v>
      </c>
      <c r="K3" s="1"/>
    </row>
    <row r="4" spans="1:12" x14ac:dyDescent="0.25">
      <c r="C4" s="2"/>
      <c r="D4" s="4"/>
      <c r="H4" s="54" t="s">
        <v>42</v>
      </c>
      <c r="I4" s="54" t="s">
        <v>43</v>
      </c>
      <c r="J4" s="54" t="s">
        <v>44</v>
      </c>
    </row>
    <row r="5" spans="1:12" ht="31.2" thickBot="1" x14ac:dyDescent="0.3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4" t="s">
        <v>45</v>
      </c>
      <c r="F6" s="45">
        <v>90</v>
      </c>
      <c r="G6" s="45">
        <v>11.18</v>
      </c>
      <c r="H6" s="45">
        <v>14.9</v>
      </c>
      <c r="I6" s="45">
        <v>3.17</v>
      </c>
      <c r="J6" s="45">
        <v>203</v>
      </c>
      <c r="K6" s="46" t="s">
        <v>46</v>
      </c>
      <c r="L6" s="45">
        <v>68.260000000000005</v>
      </c>
    </row>
    <row r="7" spans="1:12" ht="14.4" x14ac:dyDescent="0.3">
      <c r="A7" s="25"/>
      <c r="B7" s="16"/>
      <c r="C7" s="11"/>
      <c r="D7" s="6" t="s">
        <v>30</v>
      </c>
      <c r="E7" s="47" t="s">
        <v>50</v>
      </c>
      <c r="F7" s="48">
        <v>150</v>
      </c>
      <c r="G7" s="48">
        <v>3.81</v>
      </c>
      <c r="H7" s="48">
        <v>3.08</v>
      </c>
      <c r="I7" s="48">
        <v>40.01</v>
      </c>
      <c r="J7" s="48">
        <v>203</v>
      </c>
      <c r="K7" s="49" t="s">
        <v>51</v>
      </c>
      <c r="L7" s="48">
        <v>11.6</v>
      </c>
    </row>
    <row r="8" spans="1:12" ht="14.4" x14ac:dyDescent="0.3">
      <c r="A8" s="25"/>
      <c r="B8" s="16"/>
      <c r="C8" s="11"/>
      <c r="D8" s="7" t="s">
        <v>22</v>
      </c>
      <c r="E8" s="47" t="s">
        <v>76</v>
      </c>
      <c r="F8" s="48">
        <v>187</v>
      </c>
      <c r="G8" s="48">
        <v>0.05</v>
      </c>
      <c r="H8" s="48">
        <v>0.01</v>
      </c>
      <c r="I8" s="48">
        <v>9.17</v>
      </c>
      <c r="J8" s="48">
        <v>38</v>
      </c>
      <c r="K8" s="49" t="s">
        <v>47</v>
      </c>
      <c r="L8" s="48">
        <v>2.98</v>
      </c>
    </row>
    <row r="9" spans="1:12" ht="14.4" x14ac:dyDescent="0.3">
      <c r="A9" s="25"/>
      <c r="B9" s="16"/>
      <c r="C9" s="11"/>
      <c r="D9" s="7" t="s">
        <v>23</v>
      </c>
      <c r="E9" s="47" t="s">
        <v>48</v>
      </c>
      <c r="F9" s="48">
        <v>42</v>
      </c>
      <c r="G9" s="48">
        <v>3.16</v>
      </c>
      <c r="H9" s="48">
        <v>0.4</v>
      </c>
      <c r="I9" s="48">
        <v>19.32</v>
      </c>
      <c r="J9" s="48">
        <v>94</v>
      </c>
      <c r="K9" s="49"/>
      <c r="L9" s="48">
        <v>2.34</v>
      </c>
    </row>
    <row r="10" spans="1:12" ht="14.4" x14ac:dyDescent="0.3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5"/>
      <c r="B11" s="16"/>
      <c r="C11" s="11"/>
      <c r="D11" s="6" t="s">
        <v>27</v>
      </c>
      <c r="E11" s="47" t="s">
        <v>49</v>
      </c>
      <c r="F11" s="48">
        <v>60</v>
      </c>
      <c r="G11" s="48">
        <v>0.14000000000000001</v>
      </c>
      <c r="H11" s="48">
        <v>0.02</v>
      </c>
      <c r="I11" s="48">
        <v>0.38</v>
      </c>
      <c r="J11" s="48">
        <v>2</v>
      </c>
      <c r="K11" s="49">
        <v>36</v>
      </c>
      <c r="L11" s="48">
        <v>11.17</v>
      </c>
    </row>
    <row r="12" spans="1:12" ht="14.4" x14ac:dyDescent="0.3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529</v>
      </c>
      <c r="G13" s="21">
        <f t="shared" ref="G13:J13" si="0">SUM(G6:G12)</f>
        <v>18.340000000000003</v>
      </c>
      <c r="H13" s="21">
        <f t="shared" si="0"/>
        <v>18.41</v>
      </c>
      <c r="I13" s="21">
        <f t="shared" si="0"/>
        <v>72.05</v>
      </c>
      <c r="J13" s="21">
        <f t="shared" si="0"/>
        <v>540</v>
      </c>
      <c r="K13" s="27"/>
      <c r="L13" s="21">
        <f t="shared" ref="L13" si="1">SUM(L6:L12)</f>
        <v>96.350000000000009</v>
      </c>
    </row>
    <row r="14" spans="1:12" ht="14.4" hidden="1" customHeight="1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4.4" hidden="1" customHeight="1" x14ac:dyDescent="0.3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4.4" hidden="1" customHeight="1" x14ac:dyDescent="0.3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4.4" hidden="1" customHeight="1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4.4" hidden="1" customHeigh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4.4" hidden="1" customHeight="1" x14ac:dyDescent="0.3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4.4" hidden="1" customHeight="1" x14ac:dyDescent="0.3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4.4" hidden="1" customHeight="1" x14ac:dyDescent="0.3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4.4" hidden="1" customHeight="1" x14ac:dyDescent="0.3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4.4" hidden="1" customHeight="1" x14ac:dyDescent="0.3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4.4" hidden="1" customHeight="1" x14ac:dyDescent="0.3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4.4" hidden="1" customHeight="1" x14ac:dyDescent="0.3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4.4" hidden="1" customHeight="1" x14ac:dyDescent="0.3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4.4" hidden="1" customHeight="1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L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t="shared" si="3"/>
        <v>0</v>
      </c>
    </row>
    <row r="28" spans="1:12" ht="14.4" hidden="1" customHeight="1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4.4" hidden="1" customHeight="1" x14ac:dyDescent="0.3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4.4" hidden="1" customHeight="1" x14ac:dyDescent="0.3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4.4" hidden="1" customHeight="1" x14ac:dyDescent="0.3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4.4" hidden="1" customHeight="1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4.4" hidden="1" customHeight="1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4.4" hidden="1" customHeight="1" x14ac:dyDescent="0.3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4.4" hidden="1" customHeight="1" x14ac:dyDescent="0.3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4.4" hidden="1" customHeight="1" x14ac:dyDescent="0.3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4.4" hidden="1" customHeight="1" x14ac:dyDescent="0.3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4.4" hidden="1" customHeight="1" x14ac:dyDescent="0.3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4.4" hidden="1" customHeight="1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4.4" hidden="1" customHeight="1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4.4" hidden="1" customHeight="1" x14ac:dyDescent="0.3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4.4" hidden="1" customHeight="1" x14ac:dyDescent="0.3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4.4" hidden="1" customHeight="1" x14ac:dyDescent="0.3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4.4" hidden="1" customHeight="1" x14ac:dyDescent="0.3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4.4" hidden="1" customHeight="1" x14ac:dyDescent="0.3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4.4" hidden="1" customHeight="1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thickBot="1" x14ac:dyDescent="0.3">
      <c r="A47" s="31">
        <f>A6</f>
        <v>1</v>
      </c>
      <c r="B47" s="32">
        <f>B6</f>
        <v>1</v>
      </c>
      <c r="C47" s="55" t="s">
        <v>4</v>
      </c>
      <c r="D47" s="56"/>
      <c r="E47" s="33"/>
      <c r="F47" s="34">
        <f>F13+F17+F27+F32+F39+F46</f>
        <v>529</v>
      </c>
      <c r="G47" s="34">
        <f t="shared" ref="G47:J47" si="7">G13+G17+G27+G32+G39+G46</f>
        <v>18.340000000000003</v>
      </c>
      <c r="H47" s="34">
        <f t="shared" si="7"/>
        <v>18.41</v>
      </c>
      <c r="I47" s="34">
        <f t="shared" si="7"/>
        <v>72.05</v>
      </c>
      <c r="J47" s="34">
        <f t="shared" si="7"/>
        <v>540</v>
      </c>
      <c r="K47" s="35"/>
      <c r="L47" s="34">
        <f>L13+L17+L27+L32+L39+L46</f>
        <v>96.350000000000009</v>
      </c>
    </row>
    <row r="48" spans="1:12" ht="26.4" x14ac:dyDescent="0.3">
      <c r="A48" s="15">
        <v>1</v>
      </c>
      <c r="B48" s="16">
        <v>2</v>
      </c>
      <c r="C48" s="24" t="s">
        <v>20</v>
      </c>
      <c r="D48" s="5" t="s">
        <v>21</v>
      </c>
      <c r="E48" s="44" t="s">
        <v>53</v>
      </c>
      <c r="F48" s="45">
        <v>90</v>
      </c>
      <c r="G48" s="45">
        <v>10.59</v>
      </c>
      <c r="H48" s="45">
        <v>8.73</v>
      </c>
      <c r="I48" s="45">
        <v>4.72</v>
      </c>
      <c r="J48" s="45">
        <v>131.63999999999999</v>
      </c>
      <c r="K48" s="46" t="s">
        <v>54</v>
      </c>
      <c r="L48" s="45">
        <v>38.200000000000003</v>
      </c>
    </row>
    <row r="49" spans="1:12" ht="14.4" x14ac:dyDescent="0.3">
      <c r="A49" s="15"/>
      <c r="B49" s="16"/>
      <c r="C49" s="11"/>
      <c r="D49" s="6" t="s">
        <v>30</v>
      </c>
      <c r="E49" s="47" t="s">
        <v>55</v>
      </c>
      <c r="F49" s="48">
        <v>150</v>
      </c>
      <c r="G49" s="48">
        <v>2.98</v>
      </c>
      <c r="H49" s="48">
        <v>4.21</v>
      </c>
      <c r="I49" s="48">
        <v>11.03</v>
      </c>
      <c r="J49" s="48">
        <v>146.24</v>
      </c>
      <c r="K49" s="49" t="s">
        <v>56</v>
      </c>
      <c r="L49" s="48">
        <v>6.07</v>
      </c>
    </row>
    <row r="50" spans="1:12" ht="14.4" x14ac:dyDescent="0.3">
      <c r="A50" s="15"/>
      <c r="B50" s="16"/>
      <c r="C50" s="11"/>
      <c r="D50" s="7" t="s">
        <v>22</v>
      </c>
      <c r="E50" s="47" t="s">
        <v>57</v>
      </c>
      <c r="F50" s="48">
        <v>187</v>
      </c>
      <c r="G50" s="48">
        <v>0.7</v>
      </c>
      <c r="H50" s="48">
        <v>0.05</v>
      </c>
      <c r="I50" s="48">
        <v>23.1</v>
      </c>
      <c r="J50" s="48">
        <v>97.72</v>
      </c>
      <c r="K50" s="49" t="s">
        <v>58</v>
      </c>
      <c r="L50" s="48">
        <v>5.16</v>
      </c>
    </row>
    <row r="51" spans="1:12" ht="14.4" x14ac:dyDescent="0.3">
      <c r="A51" s="15"/>
      <c r="B51" s="16"/>
      <c r="C51" s="11"/>
      <c r="D51" s="7" t="s">
        <v>23</v>
      </c>
      <c r="E51" s="47" t="s">
        <v>48</v>
      </c>
      <c r="F51" s="48">
        <v>42</v>
      </c>
      <c r="G51" s="48">
        <v>3.16</v>
      </c>
      <c r="H51" s="48">
        <v>0.4</v>
      </c>
      <c r="I51" s="48">
        <v>19.32</v>
      </c>
      <c r="J51" s="48">
        <v>94</v>
      </c>
      <c r="K51" s="49"/>
      <c r="L51" s="48">
        <v>2.34</v>
      </c>
    </row>
    <row r="52" spans="1:12" ht="14.4" x14ac:dyDescent="0.3">
      <c r="A52" s="15"/>
      <c r="B52" s="16"/>
      <c r="C52" s="11"/>
      <c r="D52" s="7" t="s">
        <v>24</v>
      </c>
      <c r="E52" s="47" t="s">
        <v>59</v>
      </c>
      <c r="F52" s="48">
        <v>152</v>
      </c>
      <c r="G52" s="48">
        <v>0.8</v>
      </c>
      <c r="H52" s="48">
        <v>0.8</v>
      </c>
      <c r="I52" s="48">
        <v>19.600000000000001</v>
      </c>
      <c r="J52" s="48">
        <v>94</v>
      </c>
      <c r="K52" s="49"/>
      <c r="L52" s="48">
        <v>33.520000000000003</v>
      </c>
    </row>
    <row r="53" spans="1:12" ht="14.4" x14ac:dyDescent="0.3">
      <c r="A53" s="15"/>
      <c r="B53" s="16"/>
      <c r="C53" s="11"/>
      <c r="D53" s="6" t="s">
        <v>27</v>
      </c>
      <c r="E53" s="47" t="s">
        <v>77</v>
      </c>
      <c r="F53" s="48">
        <v>60</v>
      </c>
      <c r="G53" s="48">
        <v>0.92</v>
      </c>
      <c r="H53" s="48">
        <v>2.0499999999999998</v>
      </c>
      <c r="I53" s="48">
        <v>4.62</v>
      </c>
      <c r="J53" s="48">
        <v>41.22</v>
      </c>
      <c r="K53" s="49" t="s">
        <v>60</v>
      </c>
      <c r="L53" s="48">
        <v>0.85</v>
      </c>
    </row>
    <row r="54" spans="1:12" ht="14.4" x14ac:dyDescent="0.3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681</v>
      </c>
      <c r="G55" s="21">
        <f t="shared" ref="G55:J55" si="8">SUM(G48:G54)</f>
        <v>19.150000000000002</v>
      </c>
      <c r="H55" s="21">
        <f t="shared" si="8"/>
        <v>16.240000000000002</v>
      </c>
      <c r="I55" s="21">
        <f t="shared" si="8"/>
        <v>82.390000000000015</v>
      </c>
      <c r="J55" s="21">
        <f t="shared" si="8"/>
        <v>604.82000000000005</v>
      </c>
      <c r="K55" s="27"/>
      <c r="L55" s="21">
        <f t="shared" ref="L55:L97" si="9">SUM(L48:L54)</f>
        <v>86.140000000000015</v>
      </c>
    </row>
    <row r="56" spans="1:12" ht="14.4" hidden="1" customHeight="1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4.4" hidden="1" customHeight="1" x14ac:dyDescent="0.3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4.4" hidden="1" customHeight="1" x14ac:dyDescent="0.3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4.4" hidden="1" customHeight="1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L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si="10"/>
        <v>0</v>
      </c>
    </row>
    <row r="60" spans="1:12" ht="14.4" hidden="1" customHeight="1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4.4" hidden="1" customHeight="1" x14ac:dyDescent="0.3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4.4" hidden="1" customHeight="1" x14ac:dyDescent="0.3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4.4" hidden="1" customHeight="1" x14ac:dyDescent="0.3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4.4" hidden="1" customHeight="1" x14ac:dyDescent="0.3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4.4" hidden="1" customHeight="1" x14ac:dyDescent="0.3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4.4" hidden="1" customHeight="1" x14ac:dyDescent="0.3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4.4" hidden="1" customHeight="1" x14ac:dyDescent="0.3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 hidden="1" customHeight="1" x14ac:dyDescent="0.3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 hidden="1" customHeight="1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:L69" si="11">SUM(G60:G68)</f>
        <v>0</v>
      </c>
      <c r="H69" s="21">
        <f t="shared" si="11"/>
        <v>0</v>
      </c>
      <c r="I69" s="21">
        <f t="shared" si="11"/>
        <v>0</v>
      </c>
      <c r="J69" s="21">
        <f t="shared" si="11"/>
        <v>0</v>
      </c>
      <c r="K69" s="27"/>
      <c r="L69" s="21">
        <f t="shared" si="11"/>
        <v>0</v>
      </c>
    </row>
    <row r="70" spans="1:12" ht="14.4" hidden="1" customHeight="1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4.4" hidden="1" customHeight="1" x14ac:dyDescent="0.3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4.4" hidden="1" customHeight="1" x14ac:dyDescent="0.3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4.4" hidden="1" customHeight="1" x14ac:dyDescent="0.3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4.4" hidden="1" customHeight="1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2">SUM(G70:G73)</f>
        <v>0</v>
      </c>
      <c r="H74" s="21">
        <f t="shared" si="12"/>
        <v>0</v>
      </c>
      <c r="I74" s="21">
        <f t="shared" si="12"/>
        <v>0</v>
      </c>
      <c r="J74" s="21">
        <f t="shared" si="12"/>
        <v>0</v>
      </c>
      <c r="K74" s="27"/>
      <c r="L74" s="21">
        <f t="shared" ref="L74" si="13">SUM(L67:L73)</f>
        <v>0</v>
      </c>
    </row>
    <row r="75" spans="1:12" ht="14.4" hidden="1" customHeight="1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4.4" hidden="1" customHeight="1" x14ac:dyDescent="0.3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4.4" hidden="1" customHeight="1" x14ac:dyDescent="0.3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4.4" hidden="1" customHeight="1" x14ac:dyDescent="0.3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4.4" hidden="1" customHeight="1" x14ac:dyDescent="0.3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4.4" hidden="1" customHeight="1" x14ac:dyDescent="0.3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4.4" hidden="1" customHeight="1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L81" si="14">SUM(G75:G80)</f>
        <v>0</v>
      </c>
      <c r="H81" s="21">
        <f t="shared" si="14"/>
        <v>0</v>
      </c>
      <c r="I81" s="21">
        <f t="shared" si="14"/>
        <v>0</v>
      </c>
      <c r="J81" s="21">
        <f t="shared" si="14"/>
        <v>0</v>
      </c>
      <c r="K81" s="27"/>
      <c r="L81" s="21">
        <f t="shared" si="14"/>
        <v>0</v>
      </c>
    </row>
    <row r="82" spans="1:12" ht="14.4" hidden="1" customHeight="1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4.4" hidden="1" customHeight="1" x14ac:dyDescent="0.3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4.4" hidden="1" customHeight="1" x14ac:dyDescent="0.3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4.4" hidden="1" customHeight="1" x14ac:dyDescent="0.3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4.4" hidden="1" customHeight="1" x14ac:dyDescent="0.3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4.4" hidden="1" customHeight="1" x14ac:dyDescent="0.3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 hidden="1" customHeight="1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L88" si="15">SUM(G82:G87)</f>
        <v>0</v>
      </c>
      <c r="H88" s="21">
        <f t="shared" si="15"/>
        <v>0</v>
      </c>
      <c r="I88" s="21">
        <f t="shared" si="15"/>
        <v>0</v>
      </c>
      <c r="J88" s="21">
        <f t="shared" si="15"/>
        <v>0</v>
      </c>
      <c r="K88" s="27"/>
      <c r="L88" s="21">
        <f t="shared" si="15"/>
        <v>0</v>
      </c>
    </row>
    <row r="89" spans="1:12" ht="15.75" customHeight="1" thickBot="1" x14ac:dyDescent="0.3">
      <c r="A89" s="36">
        <f>A48</f>
        <v>1</v>
      </c>
      <c r="B89" s="36">
        <f>B48</f>
        <v>2</v>
      </c>
      <c r="C89" s="55" t="s">
        <v>4</v>
      </c>
      <c r="D89" s="56"/>
      <c r="E89" s="33"/>
      <c r="F89" s="34">
        <f>F55+F59+F69+F74+F81+F88</f>
        <v>681</v>
      </c>
      <c r="G89" s="34">
        <f>G55+G59+G69+G74+G81+G88</f>
        <v>19.150000000000002</v>
      </c>
      <c r="H89" s="34">
        <f>H55+H59+H69+H74+H81+H88</f>
        <v>16.240000000000002</v>
      </c>
      <c r="I89" s="34">
        <f>I55+I59+I69+I74+I81+I88</f>
        <v>82.390000000000015</v>
      </c>
      <c r="J89" s="34">
        <f>J55+J59+J69+J74+J81+J88</f>
        <v>604.82000000000005</v>
      </c>
      <c r="K89" s="35"/>
      <c r="L89" s="34">
        <f>L55+L59+L69+L74+L81+L88</f>
        <v>86.140000000000015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4" t="s">
        <v>61</v>
      </c>
      <c r="F90" s="45">
        <v>200</v>
      </c>
      <c r="G90" s="45">
        <v>8.98</v>
      </c>
      <c r="H90" s="45">
        <v>13.19</v>
      </c>
      <c r="I90" s="45">
        <v>40.409999999999997</v>
      </c>
      <c r="J90" s="45">
        <v>280.47000000000003</v>
      </c>
      <c r="K90" s="46" t="s">
        <v>62</v>
      </c>
      <c r="L90" s="45">
        <v>27.13</v>
      </c>
    </row>
    <row r="91" spans="1:12" ht="14.4" x14ac:dyDescent="0.3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4.4" x14ac:dyDescent="0.3">
      <c r="A92" s="25"/>
      <c r="B92" s="16"/>
      <c r="C92" s="11"/>
      <c r="D92" s="7" t="s">
        <v>22</v>
      </c>
      <c r="E92" s="47" t="s">
        <v>63</v>
      </c>
      <c r="F92" s="48">
        <v>187</v>
      </c>
      <c r="G92" s="48">
        <v>3.59</v>
      </c>
      <c r="H92" s="48">
        <v>4.8499999999999996</v>
      </c>
      <c r="I92" s="48">
        <v>15.71</v>
      </c>
      <c r="J92" s="48">
        <v>104.05</v>
      </c>
      <c r="K92" s="49" t="s">
        <v>64</v>
      </c>
      <c r="L92" s="48">
        <v>14.19</v>
      </c>
    </row>
    <row r="93" spans="1:12" ht="14.4" x14ac:dyDescent="0.3">
      <c r="A93" s="25"/>
      <c r="B93" s="16"/>
      <c r="C93" s="11"/>
      <c r="D93" s="7" t="s">
        <v>23</v>
      </c>
      <c r="E93" s="47" t="s">
        <v>71</v>
      </c>
      <c r="F93" s="48">
        <v>65</v>
      </c>
      <c r="G93" s="48">
        <v>5.16</v>
      </c>
      <c r="H93" s="48">
        <v>0.4</v>
      </c>
      <c r="I93" s="48">
        <v>19.32</v>
      </c>
      <c r="J93" s="48">
        <v>94</v>
      </c>
      <c r="K93" s="49"/>
      <c r="L93" s="48">
        <v>29.35</v>
      </c>
    </row>
    <row r="94" spans="1:12" ht="14.4" x14ac:dyDescent="0.3">
      <c r="A94" s="25"/>
      <c r="B94" s="16"/>
      <c r="C94" s="11"/>
      <c r="D94" s="7" t="s">
        <v>24</v>
      </c>
      <c r="E94" s="47" t="s">
        <v>65</v>
      </c>
      <c r="F94" s="48">
        <v>100</v>
      </c>
      <c r="G94" s="48">
        <v>0.8</v>
      </c>
      <c r="H94" s="48">
        <v>0.2</v>
      </c>
      <c r="I94" s="48">
        <v>7.5</v>
      </c>
      <c r="J94" s="48">
        <v>38</v>
      </c>
      <c r="K94" s="49"/>
      <c r="L94" s="48">
        <v>27.17</v>
      </c>
    </row>
    <row r="95" spans="1:12" ht="14.4" x14ac:dyDescent="0.3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4.4" x14ac:dyDescent="0.3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552</v>
      </c>
      <c r="G97" s="21">
        <f t="shared" ref="G97:J97" si="16">SUM(G90:G96)</f>
        <v>18.53</v>
      </c>
      <c r="H97" s="21">
        <f t="shared" si="16"/>
        <v>18.639999999999997</v>
      </c>
      <c r="I97" s="21">
        <f t="shared" si="16"/>
        <v>82.94</v>
      </c>
      <c r="J97" s="21">
        <f t="shared" si="16"/>
        <v>516.52</v>
      </c>
      <c r="K97" s="27"/>
      <c r="L97" s="21">
        <f t="shared" si="9"/>
        <v>97.84</v>
      </c>
    </row>
    <row r="98" spans="1:12" ht="14.4" hidden="1" customHeight="1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4.4" hidden="1" customHeight="1" x14ac:dyDescent="0.3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4.4" hidden="1" customHeight="1" x14ac:dyDescent="0.3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4.4" hidden="1" customHeight="1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L101" si="17">SUM(G98:G100)</f>
        <v>0</v>
      </c>
      <c r="H101" s="21">
        <f t="shared" si="17"/>
        <v>0</v>
      </c>
      <c r="I101" s="21">
        <f t="shared" si="17"/>
        <v>0</v>
      </c>
      <c r="J101" s="21">
        <f t="shared" si="17"/>
        <v>0</v>
      </c>
      <c r="K101" s="27"/>
      <c r="L101" s="21">
        <f t="shared" si="17"/>
        <v>0</v>
      </c>
    </row>
    <row r="102" spans="1:12" ht="14.4" hidden="1" customHeight="1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4.4" hidden="1" customHeight="1" x14ac:dyDescent="0.3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4.4" hidden="1" customHeight="1" x14ac:dyDescent="0.3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4.4" hidden="1" customHeight="1" x14ac:dyDescent="0.3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4.4" hidden="1" customHeight="1" x14ac:dyDescent="0.3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4.4" hidden="1" customHeight="1" x14ac:dyDescent="0.3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4.4" hidden="1" customHeight="1" x14ac:dyDescent="0.3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4.4" hidden="1" customHeight="1" x14ac:dyDescent="0.3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4.4" hidden="1" customHeight="1" x14ac:dyDescent="0.3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4.4" hidden="1" customHeight="1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:L111" si="18">SUM(G102:G110)</f>
        <v>0</v>
      </c>
      <c r="H111" s="21">
        <f t="shared" si="18"/>
        <v>0</v>
      </c>
      <c r="I111" s="21">
        <f t="shared" si="18"/>
        <v>0</v>
      </c>
      <c r="J111" s="21">
        <f t="shared" si="18"/>
        <v>0</v>
      </c>
      <c r="K111" s="27"/>
      <c r="L111" s="21">
        <f t="shared" si="18"/>
        <v>0</v>
      </c>
    </row>
    <row r="112" spans="1:12" ht="14.4" hidden="1" customHeight="1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4.4" hidden="1" customHeight="1" x14ac:dyDescent="0.3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4.4" hidden="1" customHeight="1" x14ac:dyDescent="0.3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4.4" hidden="1" customHeight="1" x14ac:dyDescent="0.3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4.4" hidden="1" customHeight="1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19">SUM(G112:G115)</f>
        <v>0</v>
      </c>
      <c r="H116" s="21">
        <f t="shared" si="19"/>
        <v>0</v>
      </c>
      <c r="I116" s="21">
        <f t="shared" si="19"/>
        <v>0</v>
      </c>
      <c r="J116" s="21">
        <f t="shared" si="19"/>
        <v>0</v>
      </c>
      <c r="K116" s="27"/>
      <c r="L116" s="21">
        <f t="shared" ref="L116" si="20">SUM(L109:L115)</f>
        <v>0</v>
      </c>
    </row>
    <row r="117" spans="1:12" ht="14.4" hidden="1" customHeight="1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4.4" hidden="1" customHeight="1" x14ac:dyDescent="0.3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4.4" hidden="1" customHeight="1" x14ac:dyDescent="0.3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4.4" hidden="1" customHeight="1" x14ac:dyDescent="0.3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4.4" hidden="1" customHeight="1" x14ac:dyDescent="0.3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4.4" hidden="1" customHeight="1" x14ac:dyDescent="0.3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4.4" hidden="1" customHeight="1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L123" si="21">SUM(G117:G122)</f>
        <v>0</v>
      </c>
      <c r="H123" s="21">
        <f t="shared" si="21"/>
        <v>0</v>
      </c>
      <c r="I123" s="21">
        <f t="shared" si="21"/>
        <v>0</v>
      </c>
      <c r="J123" s="21">
        <f t="shared" si="21"/>
        <v>0</v>
      </c>
      <c r="K123" s="27"/>
      <c r="L123" s="21">
        <f t="shared" si="21"/>
        <v>0</v>
      </c>
    </row>
    <row r="124" spans="1:12" ht="14.4" hidden="1" customHeight="1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4.4" hidden="1" customHeight="1" x14ac:dyDescent="0.3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4.4" hidden="1" customHeight="1" x14ac:dyDescent="0.3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 hidden="1" customHeight="1" x14ac:dyDescent="0.3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 hidden="1" customHeight="1" x14ac:dyDescent="0.3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 hidden="1" customHeight="1" x14ac:dyDescent="0.3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 hidden="1" customHeight="1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L130" si="22">SUM(G124:G129)</f>
        <v>0</v>
      </c>
      <c r="H130" s="21">
        <f t="shared" si="22"/>
        <v>0</v>
      </c>
      <c r="I130" s="21">
        <f t="shared" si="22"/>
        <v>0</v>
      </c>
      <c r="J130" s="21">
        <f t="shared" si="22"/>
        <v>0</v>
      </c>
      <c r="K130" s="27"/>
      <c r="L130" s="21">
        <f t="shared" si="22"/>
        <v>0</v>
      </c>
    </row>
    <row r="131" spans="1:12" ht="15.75" customHeight="1" thickBot="1" x14ac:dyDescent="0.3">
      <c r="A131" s="31">
        <f>A90</f>
        <v>1</v>
      </c>
      <c r="B131" s="32">
        <f>B90</f>
        <v>3</v>
      </c>
      <c r="C131" s="55" t="s">
        <v>4</v>
      </c>
      <c r="D131" s="56"/>
      <c r="E131" s="33"/>
      <c r="F131" s="34">
        <f>F97+F101+F111+F116+F123+F130</f>
        <v>552</v>
      </c>
      <c r="G131" s="34">
        <f t="shared" ref="G131:J131" si="23">G97+G101+G111+G116+G123+G130</f>
        <v>18.53</v>
      </c>
      <c r="H131" s="34">
        <f t="shared" si="23"/>
        <v>18.639999999999997</v>
      </c>
      <c r="I131" s="34">
        <f t="shared" si="23"/>
        <v>82.94</v>
      </c>
      <c r="J131" s="34">
        <f t="shared" si="23"/>
        <v>516.52</v>
      </c>
      <c r="K131" s="35"/>
      <c r="L131" s="34">
        <f t="shared" ref="L131" si="24">L97+L101+L111+L116+L123+L130</f>
        <v>97.84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4" t="s">
        <v>78</v>
      </c>
      <c r="F132" s="45">
        <v>90</v>
      </c>
      <c r="G132" s="45">
        <v>10.98</v>
      </c>
      <c r="H132" s="45">
        <v>12.58</v>
      </c>
      <c r="I132" s="45">
        <v>9.1999999999999993</v>
      </c>
      <c r="J132" s="45">
        <v>197.91</v>
      </c>
      <c r="K132" s="46" t="s">
        <v>67</v>
      </c>
      <c r="L132" s="45">
        <v>45.76</v>
      </c>
    </row>
    <row r="133" spans="1:12" ht="14.4" x14ac:dyDescent="0.3">
      <c r="A133" s="25"/>
      <c r="B133" s="16"/>
      <c r="C133" s="11"/>
      <c r="D133" s="6" t="s">
        <v>30</v>
      </c>
      <c r="E133" s="47" t="s">
        <v>68</v>
      </c>
      <c r="F133" s="48">
        <v>180</v>
      </c>
      <c r="G133" s="48">
        <v>2.85</v>
      </c>
      <c r="H133" s="48">
        <v>2.86</v>
      </c>
      <c r="I133" s="48">
        <v>30.4</v>
      </c>
      <c r="J133" s="48">
        <v>198.97</v>
      </c>
      <c r="K133" s="49" t="s">
        <v>69</v>
      </c>
      <c r="L133" s="48">
        <v>8.3699999999999992</v>
      </c>
    </row>
    <row r="134" spans="1:12" ht="14.4" x14ac:dyDescent="0.3">
      <c r="A134" s="25"/>
      <c r="B134" s="16"/>
      <c r="C134" s="11"/>
      <c r="D134" s="7" t="s">
        <v>22</v>
      </c>
      <c r="E134" s="47" t="s">
        <v>70</v>
      </c>
      <c r="F134" s="48">
        <v>187</v>
      </c>
      <c r="G134" s="48">
        <v>0.9</v>
      </c>
      <c r="H134" s="48">
        <v>0.18</v>
      </c>
      <c r="I134" s="48">
        <v>18.18</v>
      </c>
      <c r="J134" s="48">
        <v>82.8</v>
      </c>
      <c r="K134" s="49"/>
      <c r="L134" s="48">
        <v>18.559999999999999</v>
      </c>
    </row>
    <row r="135" spans="1:12" ht="14.4" x14ac:dyDescent="0.3">
      <c r="A135" s="25"/>
      <c r="B135" s="16"/>
      <c r="C135" s="11"/>
      <c r="D135" s="7" t="s">
        <v>23</v>
      </c>
      <c r="E135" s="47" t="s">
        <v>48</v>
      </c>
      <c r="F135" s="48">
        <v>42</v>
      </c>
      <c r="G135" s="48">
        <v>3.16</v>
      </c>
      <c r="H135" s="48">
        <v>0.4</v>
      </c>
      <c r="I135" s="48">
        <v>19.32</v>
      </c>
      <c r="J135" s="48">
        <v>94</v>
      </c>
      <c r="K135" s="49"/>
      <c r="L135" s="48">
        <v>2.34</v>
      </c>
    </row>
    <row r="136" spans="1:12" ht="14.4" x14ac:dyDescent="0.3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4.4" x14ac:dyDescent="0.3">
      <c r="A137" s="25"/>
      <c r="B137" s="16"/>
      <c r="C137" s="11"/>
      <c r="D137" s="6" t="s">
        <v>27</v>
      </c>
      <c r="E137" s="47" t="s">
        <v>79</v>
      </c>
      <c r="F137" s="48">
        <v>60</v>
      </c>
      <c r="G137" s="48">
        <v>1.05</v>
      </c>
      <c r="H137" s="48">
        <v>2.2200000000000002</v>
      </c>
      <c r="I137" s="48">
        <v>5.46</v>
      </c>
      <c r="J137" s="48">
        <v>2.4</v>
      </c>
      <c r="K137" s="49" t="s">
        <v>72</v>
      </c>
      <c r="L137" s="48">
        <v>11.24</v>
      </c>
    </row>
    <row r="138" spans="1:12" ht="14.4" x14ac:dyDescent="0.3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559</v>
      </c>
      <c r="G139" s="21">
        <f t="shared" ref="G139:J139" si="25">SUM(G132:G138)</f>
        <v>18.940000000000001</v>
      </c>
      <c r="H139" s="21">
        <f t="shared" si="25"/>
        <v>18.239999999999998</v>
      </c>
      <c r="I139" s="21">
        <f t="shared" si="25"/>
        <v>82.559999999999988</v>
      </c>
      <c r="J139" s="21">
        <f t="shared" si="25"/>
        <v>576.08000000000004</v>
      </c>
      <c r="K139" s="27"/>
      <c r="L139" s="21">
        <f t="shared" ref="L139:L181" si="26">SUM(L132:L138)</f>
        <v>86.27</v>
      </c>
    </row>
    <row r="140" spans="1:12" ht="14.4" hidden="1" customHeight="1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4.4" hidden="1" customHeight="1" x14ac:dyDescent="0.3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4.4" hidden="1" customHeight="1" x14ac:dyDescent="0.3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4.4" hidden="1" customHeight="1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L143" si="27">SUM(G140:G142)</f>
        <v>0</v>
      </c>
      <c r="H143" s="21">
        <f t="shared" si="27"/>
        <v>0</v>
      </c>
      <c r="I143" s="21">
        <f t="shared" si="27"/>
        <v>0</v>
      </c>
      <c r="J143" s="21">
        <f t="shared" si="27"/>
        <v>0</v>
      </c>
      <c r="K143" s="27"/>
      <c r="L143" s="21">
        <f t="shared" si="27"/>
        <v>0</v>
      </c>
    </row>
    <row r="144" spans="1:12" ht="14.4" hidden="1" customHeight="1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4.4" hidden="1" customHeight="1" x14ac:dyDescent="0.3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4.4" hidden="1" customHeight="1" x14ac:dyDescent="0.3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4.4" hidden="1" customHeight="1" x14ac:dyDescent="0.3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4.4" hidden="1" customHeight="1" x14ac:dyDescent="0.3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4.4" hidden="1" customHeight="1" x14ac:dyDescent="0.3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4.4" hidden="1" customHeight="1" x14ac:dyDescent="0.3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4.4" hidden="1" customHeight="1" x14ac:dyDescent="0.3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4.4" hidden="1" customHeight="1" x14ac:dyDescent="0.3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4.4" hidden="1" customHeight="1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:L153" si="28">SUM(G144:G152)</f>
        <v>0</v>
      </c>
      <c r="H153" s="21">
        <f t="shared" si="28"/>
        <v>0</v>
      </c>
      <c r="I153" s="21">
        <f t="shared" si="28"/>
        <v>0</v>
      </c>
      <c r="J153" s="21">
        <f t="shared" si="28"/>
        <v>0</v>
      </c>
      <c r="K153" s="27"/>
      <c r="L153" s="21">
        <f t="shared" si="28"/>
        <v>0</v>
      </c>
    </row>
    <row r="154" spans="1:12" ht="14.4" hidden="1" customHeight="1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4.4" hidden="1" customHeight="1" x14ac:dyDescent="0.3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4.4" hidden="1" customHeight="1" x14ac:dyDescent="0.3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4.4" hidden="1" customHeight="1" x14ac:dyDescent="0.3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4.4" hidden="1" customHeight="1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29">SUM(G154:G157)</f>
        <v>0</v>
      </c>
      <c r="H158" s="21">
        <f t="shared" si="29"/>
        <v>0</v>
      </c>
      <c r="I158" s="21">
        <f t="shared" si="29"/>
        <v>0</v>
      </c>
      <c r="J158" s="21">
        <f t="shared" si="29"/>
        <v>0</v>
      </c>
      <c r="K158" s="27"/>
      <c r="L158" s="21">
        <f t="shared" ref="L158" si="30">SUM(L151:L157)</f>
        <v>0</v>
      </c>
    </row>
    <row r="159" spans="1:12" ht="14.4" hidden="1" customHeight="1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4.4" hidden="1" customHeight="1" x14ac:dyDescent="0.3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4.4" hidden="1" customHeight="1" x14ac:dyDescent="0.3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4.4" hidden="1" customHeight="1" x14ac:dyDescent="0.3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4.4" hidden="1" customHeight="1" x14ac:dyDescent="0.3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4.4" hidden="1" customHeight="1" x14ac:dyDescent="0.3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4.4" hidden="1" customHeight="1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L165" si="31">SUM(G159:G164)</f>
        <v>0</v>
      </c>
      <c r="H165" s="21">
        <f t="shared" si="31"/>
        <v>0</v>
      </c>
      <c r="I165" s="21">
        <f t="shared" si="31"/>
        <v>0</v>
      </c>
      <c r="J165" s="21">
        <f t="shared" si="31"/>
        <v>0</v>
      </c>
      <c r="K165" s="27"/>
      <c r="L165" s="21">
        <f t="shared" si="31"/>
        <v>0</v>
      </c>
    </row>
    <row r="166" spans="1:12" ht="14.4" hidden="1" customHeight="1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4.4" hidden="1" customHeight="1" x14ac:dyDescent="0.3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4.4" hidden="1" customHeight="1" x14ac:dyDescent="0.3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 hidden="1" customHeight="1" x14ac:dyDescent="0.3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4.4" hidden="1" customHeight="1" x14ac:dyDescent="0.3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4.4" hidden="1" customHeight="1" x14ac:dyDescent="0.3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 hidden="1" customHeight="1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L172" si="32">SUM(G166:G171)</f>
        <v>0</v>
      </c>
      <c r="H172" s="21">
        <f t="shared" si="32"/>
        <v>0</v>
      </c>
      <c r="I172" s="21">
        <f t="shared" si="32"/>
        <v>0</v>
      </c>
      <c r="J172" s="21">
        <f t="shared" si="32"/>
        <v>0</v>
      </c>
      <c r="K172" s="27"/>
      <c r="L172" s="21">
        <f t="shared" si="32"/>
        <v>0</v>
      </c>
    </row>
    <row r="173" spans="1:12" ht="15.75" customHeight="1" thickBot="1" x14ac:dyDescent="0.3">
      <c r="A173" s="31">
        <f>A132</f>
        <v>1</v>
      </c>
      <c r="B173" s="32">
        <f>B132</f>
        <v>4</v>
      </c>
      <c r="C173" s="55" t="s">
        <v>4</v>
      </c>
      <c r="D173" s="56"/>
      <c r="E173" s="33"/>
      <c r="F173" s="34">
        <f>F139+F143+F153+F158+F165+F172</f>
        <v>559</v>
      </c>
      <c r="G173" s="34">
        <f t="shared" ref="G173:J173" si="33">G139+G143+G153+G158+G165+G172</f>
        <v>18.940000000000001</v>
      </c>
      <c r="H173" s="34">
        <f t="shared" si="33"/>
        <v>18.239999999999998</v>
      </c>
      <c r="I173" s="34">
        <f t="shared" si="33"/>
        <v>82.559999999999988</v>
      </c>
      <c r="J173" s="34">
        <f t="shared" si="33"/>
        <v>576.08000000000004</v>
      </c>
      <c r="K173" s="35"/>
      <c r="L173" s="34">
        <f t="shared" ref="L173" si="34">L139+L143+L153+L158+L165+L172</f>
        <v>86.27</v>
      </c>
    </row>
    <row r="174" spans="1:12" ht="26.4" x14ac:dyDescent="0.3">
      <c r="A174" s="22">
        <v>1</v>
      </c>
      <c r="B174" s="23">
        <v>5</v>
      </c>
      <c r="C174" s="24" t="s">
        <v>20</v>
      </c>
      <c r="D174" s="5" t="s">
        <v>21</v>
      </c>
      <c r="E174" s="44" t="s">
        <v>73</v>
      </c>
      <c r="F174" s="45">
        <v>90</v>
      </c>
      <c r="G174" s="45">
        <v>9</v>
      </c>
      <c r="H174" s="45">
        <v>11</v>
      </c>
      <c r="I174" s="45">
        <v>2</v>
      </c>
      <c r="J174" s="45">
        <v>200</v>
      </c>
      <c r="K174" s="46" t="s">
        <v>80</v>
      </c>
      <c r="L174" s="45">
        <v>46.36</v>
      </c>
    </row>
    <row r="175" spans="1:12" ht="14.4" x14ac:dyDescent="0.3">
      <c r="A175" s="25"/>
      <c r="B175" s="16"/>
      <c r="C175" s="11"/>
      <c r="D175" s="6" t="s">
        <v>30</v>
      </c>
      <c r="E175" s="47" t="s">
        <v>74</v>
      </c>
      <c r="F175" s="48">
        <v>150</v>
      </c>
      <c r="G175" s="48">
        <v>4</v>
      </c>
      <c r="H175" s="48">
        <v>4</v>
      </c>
      <c r="I175" s="48">
        <v>24</v>
      </c>
      <c r="J175" s="48">
        <v>246</v>
      </c>
      <c r="K175" s="49" t="s">
        <v>81</v>
      </c>
      <c r="L175" s="48">
        <v>9.1999999999999993</v>
      </c>
    </row>
    <row r="176" spans="1:12" ht="14.4" x14ac:dyDescent="0.3">
      <c r="A176" s="25"/>
      <c r="B176" s="16"/>
      <c r="C176" s="11"/>
      <c r="D176" s="7" t="s">
        <v>22</v>
      </c>
      <c r="E176" s="47" t="s">
        <v>82</v>
      </c>
      <c r="F176" s="48">
        <v>187</v>
      </c>
      <c r="G176" s="48">
        <v>0.17</v>
      </c>
      <c r="H176" s="48">
        <v>7.0000000000000007E-2</v>
      </c>
      <c r="I176" s="48">
        <v>13.39</v>
      </c>
      <c r="J176" s="48">
        <v>58.09</v>
      </c>
      <c r="K176" s="49"/>
      <c r="L176" s="48">
        <v>5.94</v>
      </c>
    </row>
    <row r="177" spans="1:12" ht="14.4" x14ac:dyDescent="0.3">
      <c r="A177" s="25"/>
      <c r="B177" s="16"/>
      <c r="C177" s="11"/>
      <c r="D177" s="7" t="s">
        <v>23</v>
      </c>
      <c r="E177" s="47" t="s">
        <v>48</v>
      </c>
      <c r="F177" s="48">
        <v>42</v>
      </c>
      <c r="G177" s="48">
        <v>3.16</v>
      </c>
      <c r="H177" s="48">
        <v>0.4</v>
      </c>
      <c r="I177" s="48">
        <v>19.32</v>
      </c>
      <c r="J177" s="48">
        <v>94</v>
      </c>
      <c r="K177" s="49"/>
      <c r="L177" s="48">
        <v>2.34</v>
      </c>
    </row>
    <row r="178" spans="1:12" ht="14.4" x14ac:dyDescent="0.3">
      <c r="A178" s="25"/>
      <c r="B178" s="16"/>
      <c r="C178" s="11"/>
      <c r="D178" s="7" t="s">
        <v>24</v>
      </c>
      <c r="E178" s="47" t="s">
        <v>59</v>
      </c>
      <c r="F178" s="48">
        <v>200</v>
      </c>
      <c r="G178" s="48">
        <v>0.8</v>
      </c>
      <c r="H178" s="48">
        <v>0.8</v>
      </c>
      <c r="I178" s="48">
        <v>19.600000000000001</v>
      </c>
      <c r="J178" s="48">
        <v>91</v>
      </c>
      <c r="K178" s="49"/>
      <c r="L178" s="48">
        <v>33.520000000000003</v>
      </c>
    </row>
    <row r="179" spans="1:12" ht="14.4" x14ac:dyDescent="0.3">
      <c r="A179" s="25"/>
      <c r="B179" s="16"/>
      <c r="C179" s="11"/>
      <c r="D179" s="6" t="s">
        <v>27</v>
      </c>
      <c r="E179" s="47" t="s">
        <v>83</v>
      </c>
      <c r="F179" s="48">
        <v>60</v>
      </c>
      <c r="G179" s="48">
        <v>0.92</v>
      </c>
      <c r="H179" s="48">
        <v>2.0699999999999998</v>
      </c>
      <c r="I179" s="48">
        <v>4.12</v>
      </c>
      <c r="J179" s="48">
        <v>64.069999999999993</v>
      </c>
      <c r="K179" s="49" t="s">
        <v>84</v>
      </c>
      <c r="L179" s="48">
        <v>4.5599999999999996</v>
      </c>
    </row>
    <row r="180" spans="1:12" ht="14.4" x14ac:dyDescent="0.3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729</v>
      </c>
      <c r="G181" s="21">
        <f t="shared" ref="G181:J181" si="35">SUM(G174:G180)</f>
        <v>18.05</v>
      </c>
      <c r="H181" s="21">
        <f t="shared" si="35"/>
        <v>18.34</v>
      </c>
      <c r="I181" s="21">
        <f t="shared" si="35"/>
        <v>82.43</v>
      </c>
      <c r="J181" s="21">
        <f t="shared" si="35"/>
        <v>753.16000000000008</v>
      </c>
      <c r="K181" s="27"/>
      <c r="L181" s="21">
        <f t="shared" si="26"/>
        <v>101.92000000000002</v>
      </c>
    </row>
    <row r="182" spans="1:12" ht="14.4" hidden="1" customHeight="1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4.4" hidden="1" customHeight="1" x14ac:dyDescent="0.3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4.4" hidden="1" customHeight="1" x14ac:dyDescent="0.3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4.4" hidden="1" customHeight="1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L185" si="36">SUM(G182:G184)</f>
        <v>0</v>
      </c>
      <c r="H185" s="21">
        <f t="shared" si="36"/>
        <v>0</v>
      </c>
      <c r="I185" s="21">
        <f t="shared" si="36"/>
        <v>0</v>
      </c>
      <c r="J185" s="21">
        <f t="shared" si="36"/>
        <v>0</v>
      </c>
      <c r="K185" s="27"/>
      <c r="L185" s="21">
        <f t="shared" si="36"/>
        <v>0</v>
      </c>
    </row>
    <row r="186" spans="1:12" ht="14.4" hidden="1" customHeigh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4.4" hidden="1" customHeight="1" x14ac:dyDescent="0.3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4.4" hidden="1" customHeight="1" x14ac:dyDescent="0.3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4.4" hidden="1" customHeight="1" x14ac:dyDescent="0.3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4.4" hidden="1" customHeight="1" x14ac:dyDescent="0.3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4.4" hidden="1" customHeight="1" x14ac:dyDescent="0.3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4.4" hidden="1" customHeight="1" x14ac:dyDescent="0.3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4.4" hidden="1" customHeight="1" x14ac:dyDescent="0.3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4.4" hidden="1" customHeight="1" x14ac:dyDescent="0.3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4.4" hidden="1" customHeight="1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:L195" si="37">SUM(G186:G194)</f>
        <v>0</v>
      </c>
      <c r="H195" s="21">
        <f t="shared" si="37"/>
        <v>0</v>
      </c>
      <c r="I195" s="21">
        <f t="shared" si="37"/>
        <v>0</v>
      </c>
      <c r="J195" s="21">
        <f t="shared" si="37"/>
        <v>0</v>
      </c>
      <c r="K195" s="27"/>
      <c r="L195" s="21">
        <f t="shared" si="37"/>
        <v>0</v>
      </c>
    </row>
    <row r="196" spans="1:12" ht="14.4" hidden="1" customHeight="1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4.4" hidden="1" customHeight="1" x14ac:dyDescent="0.3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4.4" hidden="1" customHeight="1" x14ac:dyDescent="0.3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4.4" hidden="1" customHeight="1" x14ac:dyDescent="0.3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4.4" hidden="1" customHeight="1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38">SUM(G196:G199)</f>
        <v>0</v>
      </c>
      <c r="H200" s="21">
        <f t="shared" si="38"/>
        <v>0</v>
      </c>
      <c r="I200" s="21">
        <f t="shared" si="38"/>
        <v>0</v>
      </c>
      <c r="J200" s="21">
        <f t="shared" si="38"/>
        <v>0</v>
      </c>
      <c r="K200" s="27"/>
      <c r="L200" s="21">
        <f t="shared" ref="L200" si="39">SUM(L193:L199)</f>
        <v>0</v>
      </c>
    </row>
    <row r="201" spans="1:12" ht="14.4" hidden="1" customHeight="1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4.4" hidden="1" customHeight="1" x14ac:dyDescent="0.3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4.4" hidden="1" customHeight="1" x14ac:dyDescent="0.3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4.4" hidden="1" customHeight="1" x14ac:dyDescent="0.3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4.4" hidden="1" customHeight="1" x14ac:dyDescent="0.3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4.4" hidden="1" customHeight="1" x14ac:dyDescent="0.3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4.4" hidden="1" customHeight="1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L207" si="40">SUM(G201:G206)</f>
        <v>0</v>
      </c>
      <c r="H207" s="21">
        <f t="shared" si="40"/>
        <v>0</v>
      </c>
      <c r="I207" s="21">
        <f t="shared" si="40"/>
        <v>0</v>
      </c>
      <c r="J207" s="21">
        <f t="shared" si="40"/>
        <v>0</v>
      </c>
      <c r="K207" s="27"/>
      <c r="L207" s="21">
        <f t="shared" si="40"/>
        <v>0</v>
      </c>
    </row>
    <row r="208" spans="1:12" ht="14.4" hidden="1" customHeight="1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4.4" hidden="1" customHeight="1" x14ac:dyDescent="0.3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4.4" hidden="1" customHeight="1" x14ac:dyDescent="0.3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 hidden="1" customHeight="1" x14ac:dyDescent="0.3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 hidden="1" customHeight="1" x14ac:dyDescent="0.3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4.4" hidden="1" customHeight="1" x14ac:dyDescent="0.3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 hidden="1" customHeight="1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L214" si="41">SUM(G208:G213)</f>
        <v>0</v>
      </c>
      <c r="H214" s="21">
        <f t="shared" si="41"/>
        <v>0</v>
      </c>
      <c r="I214" s="21">
        <f t="shared" si="41"/>
        <v>0</v>
      </c>
      <c r="J214" s="21">
        <f t="shared" si="41"/>
        <v>0</v>
      </c>
      <c r="K214" s="27"/>
      <c r="L214" s="21">
        <f t="shared" si="41"/>
        <v>0</v>
      </c>
    </row>
    <row r="215" spans="1:12" ht="15.75" customHeight="1" thickBot="1" x14ac:dyDescent="0.3">
      <c r="A215" s="31">
        <f>A174</f>
        <v>1</v>
      </c>
      <c r="B215" s="32">
        <f>B174</f>
        <v>5</v>
      </c>
      <c r="C215" s="55" t="s">
        <v>4</v>
      </c>
      <c r="D215" s="56"/>
      <c r="E215" s="33"/>
      <c r="F215" s="34">
        <f>F181+F185+F195+F200+F207+F214</f>
        <v>729</v>
      </c>
      <c r="G215" s="34">
        <f t="shared" ref="G215:J215" si="42">G181+G185+G195+G200+G207+G214</f>
        <v>18.05</v>
      </c>
      <c r="H215" s="34">
        <f t="shared" si="42"/>
        <v>18.34</v>
      </c>
      <c r="I215" s="34">
        <f t="shared" si="42"/>
        <v>82.43</v>
      </c>
      <c r="J215" s="34">
        <f t="shared" si="42"/>
        <v>753.16000000000008</v>
      </c>
      <c r="K215" s="35"/>
      <c r="L215" s="34">
        <f t="shared" ref="L215" si="43">L181+L185+L195+L200+L207+L214</f>
        <v>101.92000000000002</v>
      </c>
    </row>
    <row r="216" spans="1:12" ht="14.4" x14ac:dyDescent="0.3">
      <c r="A216" s="22">
        <v>2</v>
      </c>
      <c r="B216" s="23">
        <v>6</v>
      </c>
      <c r="C216" s="24" t="s">
        <v>20</v>
      </c>
      <c r="D216" s="5" t="s">
        <v>21</v>
      </c>
      <c r="E216" s="44" t="s">
        <v>110</v>
      </c>
      <c r="F216" s="45">
        <v>200</v>
      </c>
      <c r="G216" s="45">
        <v>13.44</v>
      </c>
      <c r="H216" s="45">
        <v>17.88</v>
      </c>
      <c r="I216" s="45">
        <v>25.63</v>
      </c>
      <c r="J216" s="45">
        <v>367.21</v>
      </c>
      <c r="K216" s="46" t="s">
        <v>111</v>
      </c>
      <c r="L216" s="45">
        <v>36.369999999999997</v>
      </c>
    </row>
    <row r="217" spans="1:12" ht="14.4" x14ac:dyDescent="0.3">
      <c r="A217" s="25"/>
      <c r="B217" s="16"/>
      <c r="C217" s="11"/>
      <c r="D217" s="6" t="s">
        <v>30</v>
      </c>
      <c r="E217" s="47"/>
      <c r="F217" s="48"/>
      <c r="G217" s="48"/>
      <c r="H217" s="48"/>
      <c r="I217" s="48"/>
      <c r="J217" s="48"/>
      <c r="K217" s="49"/>
      <c r="L217" s="48"/>
    </row>
    <row r="218" spans="1:12" ht="14.4" x14ac:dyDescent="0.3">
      <c r="A218" s="25"/>
      <c r="B218" s="16"/>
      <c r="C218" s="11"/>
      <c r="D218" s="7" t="s">
        <v>22</v>
      </c>
      <c r="E218" s="47" t="s">
        <v>112</v>
      </c>
      <c r="F218" s="48">
        <v>200</v>
      </c>
      <c r="G218" s="48">
        <v>0.9</v>
      </c>
      <c r="H218" s="48">
        <v>0.18</v>
      </c>
      <c r="I218" s="48">
        <v>20.18</v>
      </c>
      <c r="J218" s="48">
        <v>82.8</v>
      </c>
      <c r="K218" s="49" t="s">
        <v>47</v>
      </c>
      <c r="L218" s="48">
        <v>2.98</v>
      </c>
    </row>
    <row r="219" spans="1:12" ht="14.4" x14ac:dyDescent="0.3">
      <c r="A219" s="25"/>
      <c r="B219" s="16"/>
      <c r="C219" s="11"/>
      <c r="D219" s="7" t="s">
        <v>23</v>
      </c>
      <c r="E219" s="47" t="s">
        <v>48</v>
      </c>
      <c r="F219" s="48">
        <v>42</v>
      </c>
      <c r="G219" s="48">
        <v>3.16</v>
      </c>
      <c r="H219" s="48">
        <v>0.4</v>
      </c>
      <c r="I219" s="48">
        <v>19.32</v>
      </c>
      <c r="J219" s="48">
        <v>94</v>
      </c>
      <c r="K219" s="49"/>
      <c r="L219" s="48">
        <v>2.34</v>
      </c>
    </row>
    <row r="220" spans="1:12" ht="14.4" x14ac:dyDescent="0.3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4.4" x14ac:dyDescent="0.3">
      <c r="A221" s="25"/>
      <c r="B221" s="16"/>
      <c r="C221" s="11"/>
      <c r="D221" s="6" t="s">
        <v>27</v>
      </c>
      <c r="E221" s="47" t="s">
        <v>98</v>
      </c>
      <c r="F221" s="48">
        <v>60</v>
      </c>
      <c r="G221" s="48">
        <v>0.77</v>
      </c>
      <c r="H221" s="48">
        <v>7.0000000000000007E-2</v>
      </c>
      <c r="I221" s="48">
        <v>10.16</v>
      </c>
      <c r="J221" s="48">
        <v>45.72</v>
      </c>
      <c r="K221" s="49" t="s">
        <v>99</v>
      </c>
      <c r="L221" s="48">
        <v>8.36</v>
      </c>
    </row>
    <row r="222" spans="1:12" ht="14.4" x14ac:dyDescent="0.3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502</v>
      </c>
      <c r="G223" s="21">
        <f t="shared" ref="G223:J223" si="44">SUM(G216:G222)</f>
        <v>18.27</v>
      </c>
      <c r="H223" s="21">
        <f t="shared" si="44"/>
        <v>18.529999999999998</v>
      </c>
      <c r="I223" s="21">
        <f t="shared" si="44"/>
        <v>75.289999999999992</v>
      </c>
      <c r="J223" s="21">
        <f t="shared" si="44"/>
        <v>589.73</v>
      </c>
      <c r="K223" s="27"/>
      <c r="L223" s="21">
        <f t="shared" ref="L223:L265" si="45">SUM(L216:L222)</f>
        <v>50.05</v>
      </c>
    </row>
    <row r="224" spans="1:12" ht="14.4" hidden="1" customHeight="1" x14ac:dyDescent="0.3">
      <c r="A224" s="28">
        <f>A216</f>
        <v>2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4.4" hidden="1" customHeight="1" x14ac:dyDescent="0.3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4.4" hidden="1" customHeight="1" x14ac:dyDescent="0.3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4.4" hidden="1" customHeight="1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L227" si="46">SUM(G224:G226)</f>
        <v>0</v>
      </c>
      <c r="H227" s="21">
        <f t="shared" si="46"/>
        <v>0</v>
      </c>
      <c r="I227" s="21">
        <f t="shared" si="46"/>
        <v>0</v>
      </c>
      <c r="J227" s="21">
        <f t="shared" si="46"/>
        <v>0</v>
      </c>
      <c r="K227" s="27"/>
      <c r="L227" s="21">
        <f t="shared" si="46"/>
        <v>0</v>
      </c>
    </row>
    <row r="228" spans="1:12" ht="14.4" hidden="1" customHeight="1" x14ac:dyDescent="0.3">
      <c r="A228" s="28">
        <f>A216</f>
        <v>2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4.4" hidden="1" customHeight="1" x14ac:dyDescent="0.3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4.4" hidden="1" customHeight="1" x14ac:dyDescent="0.3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4.4" hidden="1" customHeight="1" x14ac:dyDescent="0.3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4.4" hidden="1" customHeight="1" x14ac:dyDescent="0.3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4.4" hidden="1" customHeight="1" x14ac:dyDescent="0.3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4.4" hidden="1" customHeight="1" x14ac:dyDescent="0.3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4.4" hidden="1" customHeight="1" x14ac:dyDescent="0.3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4.4" hidden="1" customHeight="1" x14ac:dyDescent="0.3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4.4" hidden="1" customHeight="1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L237" si="47">SUM(G228:G236)</f>
        <v>0</v>
      </c>
      <c r="H237" s="21">
        <f t="shared" si="47"/>
        <v>0</v>
      </c>
      <c r="I237" s="21">
        <f t="shared" si="47"/>
        <v>0</v>
      </c>
      <c r="J237" s="21">
        <f t="shared" si="47"/>
        <v>0</v>
      </c>
      <c r="K237" s="27"/>
      <c r="L237" s="21">
        <f t="shared" si="47"/>
        <v>0</v>
      </c>
    </row>
    <row r="238" spans="1:12" ht="14.4" hidden="1" customHeight="1" x14ac:dyDescent="0.3">
      <c r="A238" s="28">
        <f>A216</f>
        <v>2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4.4" hidden="1" customHeight="1" x14ac:dyDescent="0.3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4.4" hidden="1" customHeight="1" x14ac:dyDescent="0.3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4.4" hidden="1" customHeight="1" x14ac:dyDescent="0.3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4.4" hidden="1" customHeight="1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48">SUM(G238:G241)</f>
        <v>0</v>
      </c>
      <c r="H242" s="21">
        <f t="shared" si="48"/>
        <v>0</v>
      </c>
      <c r="I242" s="21">
        <f t="shared" si="48"/>
        <v>0</v>
      </c>
      <c r="J242" s="21">
        <f t="shared" si="48"/>
        <v>0</v>
      </c>
      <c r="K242" s="27"/>
      <c r="L242" s="21">
        <f t="shared" ref="L242" si="49">SUM(L235:L241)</f>
        <v>0</v>
      </c>
    </row>
    <row r="243" spans="1:12" ht="14.4" hidden="1" customHeight="1" x14ac:dyDescent="0.3">
      <c r="A243" s="28">
        <f>A216</f>
        <v>2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4.4" hidden="1" customHeight="1" x14ac:dyDescent="0.3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4.4" hidden="1" customHeight="1" x14ac:dyDescent="0.3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4.4" hidden="1" customHeight="1" x14ac:dyDescent="0.3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4.4" hidden="1" customHeight="1" x14ac:dyDescent="0.3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4.4" hidden="1" customHeight="1" x14ac:dyDescent="0.3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4.4" hidden="1" customHeight="1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L249" si="50">SUM(G243:G248)</f>
        <v>0</v>
      </c>
      <c r="H249" s="21">
        <f t="shared" si="50"/>
        <v>0</v>
      </c>
      <c r="I249" s="21">
        <f t="shared" si="50"/>
        <v>0</v>
      </c>
      <c r="J249" s="21">
        <f t="shared" si="50"/>
        <v>0</v>
      </c>
      <c r="K249" s="27"/>
      <c r="L249" s="21">
        <f t="shared" si="50"/>
        <v>0</v>
      </c>
    </row>
    <row r="250" spans="1:12" ht="14.4" hidden="1" customHeight="1" x14ac:dyDescent="0.3">
      <c r="A250" s="28">
        <f>A216</f>
        <v>2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4.4" hidden="1" customHeight="1" x14ac:dyDescent="0.3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 hidden="1" customHeight="1" x14ac:dyDescent="0.3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4.4" hidden="1" customHeight="1" x14ac:dyDescent="0.3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 hidden="1" customHeight="1" x14ac:dyDescent="0.3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4.4" hidden="1" customHeight="1" x14ac:dyDescent="0.3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4.4" hidden="1" customHeight="1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L256" si="51">SUM(G250:G255)</f>
        <v>0</v>
      </c>
      <c r="H256" s="21">
        <f t="shared" si="51"/>
        <v>0</v>
      </c>
      <c r="I256" s="21">
        <f t="shared" si="51"/>
        <v>0</v>
      </c>
      <c r="J256" s="21">
        <f t="shared" si="51"/>
        <v>0</v>
      </c>
      <c r="K256" s="27"/>
      <c r="L256" s="21">
        <f t="shared" si="51"/>
        <v>0</v>
      </c>
    </row>
    <row r="257" spans="1:12" ht="15.75" customHeight="1" thickBot="1" x14ac:dyDescent="0.3">
      <c r="A257" s="31">
        <f>A216</f>
        <v>2</v>
      </c>
      <c r="B257" s="32">
        <f>B216</f>
        <v>6</v>
      </c>
      <c r="C257" s="55" t="s">
        <v>4</v>
      </c>
      <c r="D257" s="56"/>
      <c r="E257" s="33"/>
      <c r="F257" s="34">
        <f>F223+F227+F237+F242+F249+F256</f>
        <v>502</v>
      </c>
      <c r="G257" s="34">
        <f t="shared" ref="G257:J257" si="52">G223+G227+G237+G242+G249+G256</f>
        <v>18.27</v>
      </c>
      <c r="H257" s="34">
        <f t="shared" si="52"/>
        <v>18.529999999999998</v>
      </c>
      <c r="I257" s="34">
        <f t="shared" si="52"/>
        <v>75.289999999999992</v>
      </c>
      <c r="J257" s="34">
        <f t="shared" si="52"/>
        <v>589.73</v>
      </c>
      <c r="K257" s="35"/>
      <c r="L257" s="34">
        <f t="shared" ref="L257" si="53">L223+L227+L237+L242+L249+L256</f>
        <v>50.05</v>
      </c>
    </row>
    <row r="258" spans="1:12" ht="14.4" x14ac:dyDescent="0.3">
      <c r="A258" s="22">
        <v>2</v>
      </c>
      <c r="B258" s="23">
        <v>7</v>
      </c>
      <c r="C258" s="24" t="s">
        <v>20</v>
      </c>
      <c r="D258" s="5" t="s">
        <v>21</v>
      </c>
      <c r="E258" s="44" t="s">
        <v>86</v>
      </c>
      <c r="F258" s="45">
        <v>200</v>
      </c>
      <c r="G258" s="45">
        <v>12.03</v>
      </c>
      <c r="H258" s="45">
        <v>18.11</v>
      </c>
      <c r="I258" s="45">
        <v>37.61</v>
      </c>
      <c r="J258" s="45">
        <v>438.54</v>
      </c>
      <c r="K258" s="46" t="s">
        <v>87</v>
      </c>
      <c r="L258" s="45">
        <v>42.34</v>
      </c>
    </row>
    <row r="259" spans="1:12" ht="14.4" x14ac:dyDescent="0.3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>
        <v>34</v>
      </c>
    </row>
    <row r="260" spans="1:12" ht="14.4" x14ac:dyDescent="0.3">
      <c r="A260" s="25"/>
      <c r="B260" s="16"/>
      <c r="C260" s="11"/>
      <c r="D260" s="7" t="s">
        <v>22</v>
      </c>
      <c r="E260" s="47" t="s">
        <v>75</v>
      </c>
      <c r="F260" s="48">
        <v>187</v>
      </c>
      <c r="G260" s="48">
        <v>0.43</v>
      </c>
      <c r="H260" s="48">
        <v>7.0000000000000007E-2</v>
      </c>
      <c r="I260" s="48">
        <v>22.22</v>
      </c>
      <c r="J260" s="48">
        <v>91.95</v>
      </c>
      <c r="K260" s="49" t="s">
        <v>88</v>
      </c>
      <c r="L260" s="48">
        <v>23.33</v>
      </c>
    </row>
    <row r="261" spans="1:12" ht="14.4" x14ac:dyDescent="0.3">
      <c r="A261" s="25"/>
      <c r="B261" s="16"/>
      <c r="C261" s="11"/>
      <c r="D261" s="7" t="s">
        <v>23</v>
      </c>
      <c r="E261" s="47" t="s">
        <v>48</v>
      </c>
      <c r="F261" s="48">
        <v>42</v>
      </c>
      <c r="G261" s="48">
        <v>3.16</v>
      </c>
      <c r="H261" s="48">
        <v>0.4</v>
      </c>
      <c r="I261" s="48">
        <v>19.32</v>
      </c>
      <c r="J261" s="48">
        <v>94</v>
      </c>
      <c r="K261" s="49"/>
      <c r="L261" s="48">
        <v>2.34</v>
      </c>
    </row>
    <row r="262" spans="1:12" ht="14.4" x14ac:dyDescent="0.3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4.4" x14ac:dyDescent="0.3">
      <c r="A263" s="25"/>
      <c r="B263" s="16"/>
      <c r="C263" s="11"/>
      <c r="D263" s="6" t="s">
        <v>27</v>
      </c>
      <c r="E263" s="47" t="s">
        <v>89</v>
      </c>
      <c r="F263" s="48">
        <v>60</v>
      </c>
      <c r="G263" s="48">
        <v>0.62</v>
      </c>
      <c r="H263" s="48">
        <v>0.04</v>
      </c>
      <c r="I263" s="48">
        <v>1.3</v>
      </c>
      <c r="J263" s="48">
        <v>8</v>
      </c>
      <c r="K263" s="49"/>
      <c r="L263" s="48">
        <v>13.46</v>
      </c>
    </row>
    <row r="264" spans="1:12" ht="14.4" x14ac:dyDescent="0.3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489</v>
      </c>
      <c r="G265" s="21">
        <f t="shared" ref="G265:J265" si="54">SUM(G258:G264)</f>
        <v>16.239999999999998</v>
      </c>
      <c r="H265" s="21">
        <f t="shared" si="54"/>
        <v>18.619999999999997</v>
      </c>
      <c r="I265" s="21">
        <f t="shared" si="54"/>
        <v>80.45</v>
      </c>
      <c r="J265" s="21">
        <f t="shared" si="54"/>
        <v>632.49</v>
      </c>
      <c r="K265" s="27"/>
      <c r="L265" s="21">
        <f t="shared" si="45"/>
        <v>115.47</v>
      </c>
    </row>
    <row r="266" spans="1:12" ht="14.4" hidden="1" customHeight="1" x14ac:dyDescent="0.3">
      <c r="A266" s="28">
        <f>A258</f>
        <v>2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4.4" hidden="1" customHeight="1" x14ac:dyDescent="0.3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4.4" hidden="1" customHeight="1" x14ac:dyDescent="0.3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4.4" hidden="1" customHeight="1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L269" si="55">SUM(G266:G268)</f>
        <v>0</v>
      </c>
      <c r="H269" s="21">
        <f t="shared" si="55"/>
        <v>0</v>
      </c>
      <c r="I269" s="21">
        <f t="shared" si="55"/>
        <v>0</v>
      </c>
      <c r="J269" s="21">
        <f t="shared" si="55"/>
        <v>0</v>
      </c>
      <c r="K269" s="27"/>
      <c r="L269" s="21">
        <f t="shared" si="55"/>
        <v>0</v>
      </c>
    </row>
    <row r="270" spans="1:12" ht="14.4" hidden="1" customHeight="1" x14ac:dyDescent="0.3">
      <c r="A270" s="28">
        <f>A258</f>
        <v>2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4.4" hidden="1" customHeight="1" x14ac:dyDescent="0.3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4.4" hidden="1" customHeight="1" x14ac:dyDescent="0.3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4.4" hidden="1" customHeight="1" x14ac:dyDescent="0.3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4.4" hidden="1" customHeight="1" x14ac:dyDescent="0.3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4.4" hidden="1" customHeight="1" x14ac:dyDescent="0.3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4.4" hidden="1" customHeight="1" x14ac:dyDescent="0.3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4.4" hidden="1" customHeight="1" x14ac:dyDescent="0.3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4.4" hidden="1" customHeight="1" x14ac:dyDescent="0.3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4.4" hidden="1" customHeight="1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L279" si="56">SUM(G270:G278)</f>
        <v>0</v>
      </c>
      <c r="H279" s="21">
        <f t="shared" si="56"/>
        <v>0</v>
      </c>
      <c r="I279" s="21">
        <f t="shared" si="56"/>
        <v>0</v>
      </c>
      <c r="J279" s="21">
        <f t="shared" si="56"/>
        <v>0</v>
      </c>
      <c r="K279" s="27"/>
      <c r="L279" s="21">
        <f t="shared" si="56"/>
        <v>0</v>
      </c>
    </row>
    <row r="280" spans="1:12" ht="14.4" hidden="1" customHeight="1" x14ac:dyDescent="0.3">
      <c r="A280" s="28">
        <f>A258</f>
        <v>2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4.4" hidden="1" customHeight="1" x14ac:dyDescent="0.3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4.4" hidden="1" customHeight="1" x14ac:dyDescent="0.3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4.4" hidden="1" customHeight="1" x14ac:dyDescent="0.3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4.4" hidden="1" customHeight="1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57">SUM(G280:G283)</f>
        <v>0</v>
      </c>
      <c r="H284" s="21">
        <f t="shared" si="57"/>
        <v>0</v>
      </c>
      <c r="I284" s="21">
        <f t="shared" si="57"/>
        <v>0</v>
      </c>
      <c r="J284" s="21">
        <f t="shared" si="57"/>
        <v>0</v>
      </c>
      <c r="K284" s="27"/>
      <c r="L284" s="21">
        <f t="shared" ref="L284" si="58">SUM(L277:L283)</f>
        <v>0</v>
      </c>
    </row>
    <row r="285" spans="1:12" ht="14.4" hidden="1" customHeight="1" x14ac:dyDescent="0.3">
      <c r="A285" s="28">
        <f>A258</f>
        <v>2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4.4" hidden="1" customHeight="1" x14ac:dyDescent="0.3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4.4" hidden="1" customHeight="1" x14ac:dyDescent="0.3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4.4" hidden="1" customHeight="1" x14ac:dyDescent="0.3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4.4" hidden="1" customHeight="1" x14ac:dyDescent="0.3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4.4" hidden="1" customHeight="1" x14ac:dyDescent="0.3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4.4" hidden="1" customHeight="1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L291" si="59">SUM(G285:G290)</f>
        <v>0</v>
      </c>
      <c r="H291" s="21">
        <f t="shared" si="59"/>
        <v>0</v>
      </c>
      <c r="I291" s="21">
        <f t="shared" si="59"/>
        <v>0</v>
      </c>
      <c r="J291" s="21">
        <f t="shared" si="59"/>
        <v>0</v>
      </c>
      <c r="K291" s="27"/>
      <c r="L291" s="21">
        <f t="shared" si="59"/>
        <v>0</v>
      </c>
    </row>
    <row r="292" spans="1:12" ht="14.4" hidden="1" customHeight="1" x14ac:dyDescent="0.3">
      <c r="A292" s="28">
        <f>A258</f>
        <v>2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4.4" hidden="1" customHeight="1" x14ac:dyDescent="0.3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4.4" hidden="1" customHeight="1" x14ac:dyDescent="0.3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4.4" hidden="1" customHeight="1" x14ac:dyDescent="0.3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4.4" hidden="1" customHeight="1" x14ac:dyDescent="0.3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4.4" hidden="1" customHeight="1" x14ac:dyDescent="0.3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4.4" hidden="1" customHeight="1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L298" si="60">SUM(G292:G297)</f>
        <v>0</v>
      </c>
      <c r="H298" s="21">
        <f t="shared" si="60"/>
        <v>0</v>
      </c>
      <c r="I298" s="21">
        <f t="shared" si="60"/>
        <v>0</v>
      </c>
      <c r="J298" s="21">
        <f t="shared" si="60"/>
        <v>0</v>
      </c>
      <c r="K298" s="27"/>
      <c r="L298" s="21">
        <f t="shared" si="60"/>
        <v>0</v>
      </c>
    </row>
    <row r="299" spans="1:12" ht="15.75" customHeight="1" thickBot="1" x14ac:dyDescent="0.3">
      <c r="A299" s="31">
        <f>A258</f>
        <v>2</v>
      </c>
      <c r="B299" s="32">
        <f>B258</f>
        <v>7</v>
      </c>
      <c r="C299" s="55" t="s">
        <v>4</v>
      </c>
      <c r="D299" s="56"/>
      <c r="E299" s="33"/>
      <c r="F299" s="34">
        <f>F265+F269+F279+F284+F291+F298</f>
        <v>489</v>
      </c>
      <c r="G299" s="34">
        <f>G265+G269+G279+G284+G291+G298</f>
        <v>16.239999999999998</v>
      </c>
      <c r="H299" s="34">
        <f>H265+H269+H279+H284+H291+H298</f>
        <v>18.619999999999997</v>
      </c>
      <c r="I299" s="34">
        <f>I265+I269+I279+I284+I291+I298</f>
        <v>80.45</v>
      </c>
      <c r="J299" s="34">
        <f>J265+J269+J279+J284+J291+J298</f>
        <v>632.49</v>
      </c>
      <c r="K299" s="35"/>
      <c r="L299" s="34">
        <f>L265+L269+L279+L284+L291+L298</f>
        <v>115.47</v>
      </c>
    </row>
    <row r="300" spans="1:12" ht="14.4" x14ac:dyDescent="0.3">
      <c r="A300" s="22">
        <v>2</v>
      </c>
      <c r="B300" s="23">
        <v>8</v>
      </c>
      <c r="C300" s="24" t="s">
        <v>20</v>
      </c>
      <c r="D300" s="5" t="s">
        <v>21</v>
      </c>
      <c r="E300" s="44" t="s">
        <v>90</v>
      </c>
      <c r="F300" s="45">
        <v>200</v>
      </c>
      <c r="G300" s="45">
        <v>4.67</v>
      </c>
      <c r="H300" s="45">
        <v>6.51</v>
      </c>
      <c r="I300" s="45">
        <v>12.81</v>
      </c>
      <c r="J300" s="45">
        <v>118.22</v>
      </c>
      <c r="K300" s="46" t="s">
        <v>91</v>
      </c>
      <c r="L300" s="45">
        <v>28.8</v>
      </c>
    </row>
    <row r="301" spans="1:12" ht="14.4" x14ac:dyDescent="0.3">
      <c r="A301" s="25"/>
      <c r="B301" s="16"/>
      <c r="C301" s="11"/>
      <c r="D301" s="6"/>
      <c r="E301" s="47" t="s">
        <v>92</v>
      </c>
      <c r="F301" s="48">
        <v>15</v>
      </c>
      <c r="G301" s="48">
        <v>2.0699999999999998</v>
      </c>
      <c r="H301" s="48">
        <v>3.45</v>
      </c>
      <c r="I301" s="48">
        <v>0.37</v>
      </c>
      <c r="J301" s="48">
        <v>45</v>
      </c>
      <c r="K301" s="49"/>
      <c r="L301" s="48"/>
    </row>
    <row r="302" spans="1:12" ht="14.4" x14ac:dyDescent="0.3">
      <c r="A302" s="25"/>
      <c r="B302" s="16"/>
      <c r="C302" s="11"/>
      <c r="D302" s="7" t="s">
        <v>22</v>
      </c>
      <c r="E302" s="47" t="s">
        <v>103</v>
      </c>
      <c r="F302" s="48">
        <v>187</v>
      </c>
      <c r="G302" s="48">
        <v>3.13</v>
      </c>
      <c r="H302" s="48">
        <v>2.7</v>
      </c>
      <c r="I302" s="48">
        <v>12.71</v>
      </c>
      <c r="J302" s="48">
        <v>86.25</v>
      </c>
      <c r="K302" s="49" t="s">
        <v>104</v>
      </c>
      <c r="L302" s="48">
        <v>19.2</v>
      </c>
    </row>
    <row r="303" spans="1:12" ht="14.4" x14ac:dyDescent="0.3">
      <c r="A303" s="25"/>
      <c r="B303" s="16"/>
      <c r="C303" s="11"/>
      <c r="D303" s="7" t="s">
        <v>23</v>
      </c>
      <c r="E303" s="47" t="s">
        <v>48</v>
      </c>
      <c r="F303" s="48">
        <v>42</v>
      </c>
      <c r="G303" s="48">
        <v>3.16</v>
      </c>
      <c r="H303" s="48">
        <v>0.4</v>
      </c>
      <c r="I303" s="48">
        <v>19.32</v>
      </c>
      <c r="J303" s="48">
        <v>94</v>
      </c>
      <c r="K303" s="49"/>
      <c r="L303" s="48">
        <v>2.34</v>
      </c>
    </row>
    <row r="304" spans="1:12" ht="14.4" x14ac:dyDescent="0.3">
      <c r="A304" s="25"/>
      <c r="B304" s="16"/>
      <c r="C304" s="11"/>
      <c r="D304" s="7" t="s">
        <v>24</v>
      </c>
      <c r="E304" s="47" t="s">
        <v>59</v>
      </c>
      <c r="F304" s="48">
        <v>200</v>
      </c>
      <c r="G304" s="48">
        <v>0.8</v>
      </c>
      <c r="H304" s="48">
        <v>0.8</v>
      </c>
      <c r="I304" s="48">
        <v>19.600000000000001</v>
      </c>
      <c r="J304" s="48">
        <v>91</v>
      </c>
      <c r="K304" s="49"/>
      <c r="L304" s="48">
        <v>33.520000000000003</v>
      </c>
    </row>
    <row r="305" spans="1:12" ht="14.4" x14ac:dyDescent="0.3">
      <c r="A305" s="25"/>
      <c r="B305" s="16"/>
      <c r="C305" s="11"/>
      <c r="D305" s="6"/>
      <c r="E305" s="47" t="s">
        <v>93</v>
      </c>
      <c r="F305" s="48">
        <v>50</v>
      </c>
      <c r="G305" s="48">
        <v>4.05</v>
      </c>
      <c r="H305" s="48">
        <v>4.1399999999999997</v>
      </c>
      <c r="I305" s="48">
        <v>15.04</v>
      </c>
      <c r="J305" s="48">
        <v>157.72999999999999</v>
      </c>
      <c r="K305" s="49"/>
      <c r="L305" s="48">
        <v>11.01</v>
      </c>
    </row>
    <row r="306" spans="1:12" ht="14.4" x14ac:dyDescent="0.3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694</v>
      </c>
      <c r="G307" s="21">
        <f t="shared" ref="G307:J307" si="61">SUM(G300:G306)</f>
        <v>17.880000000000003</v>
      </c>
      <c r="H307" s="21">
        <f t="shared" si="61"/>
        <v>18</v>
      </c>
      <c r="I307" s="21">
        <f t="shared" si="61"/>
        <v>79.849999999999994</v>
      </c>
      <c r="J307" s="21">
        <f t="shared" si="61"/>
        <v>592.20000000000005</v>
      </c>
      <c r="K307" s="27"/>
      <c r="L307" s="21">
        <f t="shared" ref="L307" si="62">SUM(L300:L306)</f>
        <v>94.870000000000019</v>
      </c>
    </row>
    <row r="308" spans="1:12" ht="14.4" hidden="1" customHeight="1" x14ac:dyDescent="0.3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4.4" hidden="1" customHeight="1" x14ac:dyDescent="0.3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4.4" hidden="1" customHeight="1" x14ac:dyDescent="0.3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4.4" hidden="1" customHeight="1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63">SUM(G308:G310)</f>
        <v>0</v>
      </c>
      <c r="H311" s="21">
        <f t="shared" si="63"/>
        <v>0</v>
      </c>
      <c r="I311" s="21">
        <f t="shared" si="63"/>
        <v>0</v>
      </c>
      <c r="J311" s="21">
        <f t="shared" si="63"/>
        <v>0</v>
      </c>
      <c r="K311" s="27"/>
      <c r="L311" s="21">
        <f t="shared" ref="L311" si="64">SUM(L308:L310)</f>
        <v>0</v>
      </c>
    </row>
    <row r="312" spans="1:12" ht="14.4" hidden="1" customHeight="1" x14ac:dyDescent="0.3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4.4" hidden="1" customHeight="1" x14ac:dyDescent="0.3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4.4" hidden="1" customHeight="1" x14ac:dyDescent="0.3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4.4" hidden="1" customHeight="1" x14ac:dyDescent="0.3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4.4" hidden="1" customHeight="1" x14ac:dyDescent="0.3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4.4" hidden="1" customHeight="1" x14ac:dyDescent="0.3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4.4" hidden="1" customHeight="1" x14ac:dyDescent="0.3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4.4" hidden="1" customHeight="1" x14ac:dyDescent="0.3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4.4" hidden="1" customHeight="1" x14ac:dyDescent="0.3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4.4" hidden="1" customHeight="1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:J321" si="65">SUM(G312:G320)</f>
        <v>0</v>
      </c>
      <c r="H321" s="21">
        <f t="shared" si="65"/>
        <v>0</v>
      </c>
      <c r="I321" s="21">
        <f t="shared" si="65"/>
        <v>0</v>
      </c>
      <c r="J321" s="21">
        <f t="shared" si="65"/>
        <v>0</v>
      </c>
      <c r="K321" s="27"/>
      <c r="L321" s="21">
        <f t="shared" ref="L321" si="66">SUM(L312:L320)</f>
        <v>0</v>
      </c>
    </row>
    <row r="322" spans="1:12" ht="14.4" hidden="1" customHeight="1" x14ac:dyDescent="0.3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4.4" hidden="1" customHeight="1" x14ac:dyDescent="0.3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4.4" hidden="1" customHeight="1" x14ac:dyDescent="0.3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4.4" hidden="1" customHeight="1" x14ac:dyDescent="0.3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4.4" hidden="1" customHeight="1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67">SUM(G322:G325)</f>
        <v>0</v>
      </c>
      <c r="H326" s="21">
        <f t="shared" si="67"/>
        <v>0</v>
      </c>
      <c r="I326" s="21">
        <f t="shared" si="67"/>
        <v>0</v>
      </c>
      <c r="J326" s="21">
        <f t="shared" si="67"/>
        <v>0</v>
      </c>
      <c r="K326" s="27"/>
      <c r="L326" s="21">
        <f t="shared" ref="L326" si="68">SUM(L322:L325)</f>
        <v>0</v>
      </c>
    </row>
    <row r="327" spans="1:12" ht="14.4" hidden="1" customHeight="1" x14ac:dyDescent="0.3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4.4" hidden="1" customHeight="1" x14ac:dyDescent="0.3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4.4" hidden="1" customHeight="1" x14ac:dyDescent="0.3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4.4" hidden="1" customHeight="1" x14ac:dyDescent="0.3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4.4" hidden="1" customHeight="1" x14ac:dyDescent="0.3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4.4" hidden="1" customHeight="1" x14ac:dyDescent="0.3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4.4" hidden="1" customHeight="1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69">SUM(G327:G332)</f>
        <v>0</v>
      </c>
      <c r="H333" s="21">
        <f t="shared" si="69"/>
        <v>0</v>
      </c>
      <c r="I333" s="21">
        <f t="shared" si="69"/>
        <v>0</v>
      </c>
      <c r="J333" s="21">
        <f t="shared" si="69"/>
        <v>0</v>
      </c>
      <c r="K333" s="27"/>
      <c r="L333" s="21">
        <f t="shared" ref="L333" si="70">SUM(L327:L332)</f>
        <v>0</v>
      </c>
    </row>
    <row r="334" spans="1:12" ht="14.4" hidden="1" customHeight="1" x14ac:dyDescent="0.3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4.4" hidden="1" customHeight="1" x14ac:dyDescent="0.3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4.4" hidden="1" customHeight="1" x14ac:dyDescent="0.3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4.4" hidden="1" customHeight="1" x14ac:dyDescent="0.3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4.4" hidden="1" customHeight="1" x14ac:dyDescent="0.3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4.4" hidden="1" customHeight="1" x14ac:dyDescent="0.3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4.4" hidden="1" customHeight="1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71">SUM(G334:G339)</f>
        <v>0</v>
      </c>
      <c r="H340" s="21">
        <f t="shared" si="71"/>
        <v>0</v>
      </c>
      <c r="I340" s="21">
        <f t="shared" si="71"/>
        <v>0</v>
      </c>
      <c r="J340" s="21">
        <f t="shared" si="71"/>
        <v>0</v>
      </c>
      <c r="K340" s="27"/>
      <c r="L340" s="21">
        <f t="shared" ref="L340" si="72">SUM(L334:L339)</f>
        <v>0</v>
      </c>
    </row>
    <row r="341" spans="1:12" ht="15.75" customHeight="1" thickBot="1" x14ac:dyDescent="0.3">
      <c r="A341" s="31">
        <f>A300</f>
        <v>2</v>
      </c>
      <c r="B341" s="32">
        <f>B300</f>
        <v>8</v>
      </c>
      <c r="C341" s="55" t="s">
        <v>4</v>
      </c>
      <c r="D341" s="56"/>
      <c r="E341" s="33"/>
      <c r="F341" s="34">
        <f>F307+F311+F321+F326+F333+F340</f>
        <v>694</v>
      </c>
      <c r="G341" s="34">
        <f t="shared" ref="G341:J341" si="73">G307+G311+G321+G326+G333+G340</f>
        <v>17.880000000000003</v>
      </c>
      <c r="H341" s="34">
        <f t="shared" si="73"/>
        <v>18</v>
      </c>
      <c r="I341" s="34">
        <f t="shared" si="73"/>
        <v>79.849999999999994</v>
      </c>
      <c r="J341" s="34">
        <f t="shared" si="73"/>
        <v>592.20000000000005</v>
      </c>
      <c r="K341" s="35"/>
      <c r="L341" s="34">
        <f>L307+L311+L321+L326+L333+L340</f>
        <v>94.870000000000019</v>
      </c>
    </row>
    <row r="342" spans="1:12" ht="26.4" x14ac:dyDescent="0.3">
      <c r="A342" s="15">
        <v>2</v>
      </c>
      <c r="B342" s="16">
        <v>9</v>
      </c>
      <c r="C342" s="24" t="s">
        <v>20</v>
      </c>
      <c r="D342" s="5" t="s">
        <v>21</v>
      </c>
      <c r="E342" s="44" t="s">
        <v>94</v>
      </c>
      <c r="F342" s="45">
        <v>90</v>
      </c>
      <c r="G342" s="45">
        <v>10.4</v>
      </c>
      <c r="H342" s="45">
        <v>14.28</v>
      </c>
      <c r="I342" s="45">
        <v>18.850000000000001</v>
      </c>
      <c r="J342" s="45">
        <v>159.91999999999999</v>
      </c>
      <c r="K342" s="46" t="s">
        <v>95</v>
      </c>
      <c r="L342" s="45">
        <v>40.020000000000003</v>
      </c>
    </row>
    <row r="343" spans="1:12" ht="14.4" x14ac:dyDescent="0.3">
      <c r="A343" s="15"/>
      <c r="B343" s="16"/>
      <c r="C343" s="11"/>
      <c r="D343" s="6" t="s">
        <v>30</v>
      </c>
      <c r="E343" s="47" t="s">
        <v>96</v>
      </c>
      <c r="F343" s="48">
        <v>150</v>
      </c>
      <c r="G343" s="48">
        <v>3.28</v>
      </c>
      <c r="H343" s="48">
        <v>3.99</v>
      </c>
      <c r="I343" s="48">
        <v>22.18</v>
      </c>
      <c r="J343" s="48">
        <v>138.19</v>
      </c>
      <c r="K343" s="49" t="s">
        <v>97</v>
      </c>
      <c r="L343" s="48">
        <v>13.1</v>
      </c>
    </row>
    <row r="344" spans="1:12" ht="14.4" x14ac:dyDescent="0.3">
      <c r="A344" s="15"/>
      <c r="B344" s="16"/>
      <c r="C344" s="11"/>
      <c r="D344" s="7" t="s">
        <v>22</v>
      </c>
      <c r="E344" s="47" t="s">
        <v>76</v>
      </c>
      <c r="F344" s="48">
        <v>187</v>
      </c>
      <c r="G344" s="48">
        <v>0.05</v>
      </c>
      <c r="H344" s="48">
        <v>0.01</v>
      </c>
      <c r="I344" s="48">
        <v>9.17</v>
      </c>
      <c r="J344" s="48">
        <v>38</v>
      </c>
      <c r="K344" s="49" t="s">
        <v>47</v>
      </c>
      <c r="L344" s="48">
        <v>2.98</v>
      </c>
    </row>
    <row r="345" spans="1:12" ht="14.4" x14ac:dyDescent="0.3">
      <c r="A345" s="15"/>
      <c r="B345" s="16"/>
      <c r="C345" s="11"/>
      <c r="D345" s="7" t="s">
        <v>23</v>
      </c>
      <c r="E345" s="47" t="s">
        <v>48</v>
      </c>
      <c r="F345" s="48">
        <v>42</v>
      </c>
      <c r="G345" s="48">
        <v>3.16</v>
      </c>
      <c r="H345" s="48">
        <v>0.4</v>
      </c>
      <c r="I345" s="48">
        <v>19.32</v>
      </c>
      <c r="J345" s="48">
        <v>94</v>
      </c>
      <c r="K345" s="49"/>
      <c r="L345" s="48">
        <v>2.34</v>
      </c>
    </row>
    <row r="346" spans="1:12" ht="14.4" x14ac:dyDescent="0.3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4.4" x14ac:dyDescent="0.3">
      <c r="A347" s="15"/>
      <c r="B347" s="16"/>
      <c r="C347" s="11"/>
      <c r="D347" s="6" t="s">
        <v>27</v>
      </c>
      <c r="E347" s="47" t="s">
        <v>77</v>
      </c>
      <c r="F347" s="48">
        <v>60</v>
      </c>
      <c r="G347" s="48">
        <v>0.92</v>
      </c>
      <c r="H347" s="48">
        <v>2.0499999999999998</v>
      </c>
      <c r="I347" s="48">
        <v>4.62</v>
      </c>
      <c r="J347" s="48">
        <v>41.22</v>
      </c>
      <c r="K347" s="49" t="s">
        <v>60</v>
      </c>
      <c r="L347" s="48">
        <v>0.85</v>
      </c>
    </row>
    <row r="348" spans="1:12" ht="14.4" x14ac:dyDescent="0.3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529</v>
      </c>
      <c r="G349" s="21">
        <f t="shared" ref="G349:J349" si="74">SUM(G342:G348)</f>
        <v>17.810000000000002</v>
      </c>
      <c r="H349" s="21">
        <f t="shared" si="74"/>
        <v>20.73</v>
      </c>
      <c r="I349" s="21">
        <f t="shared" si="74"/>
        <v>74.140000000000015</v>
      </c>
      <c r="J349" s="21">
        <f t="shared" si="74"/>
        <v>471.33000000000004</v>
      </c>
      <c r="K349" s="27"/>
      <c r="L349" s="21">
        <f t="shared" ref="L349" si="75">SUM(L342:L348)</f>
        <v>59.29</v>
      </c>
    </row>
    <row r="350" spans="1:12" ht="14.4" hidden="1" customHeight="1" x14ac:dyDescent="0.3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4.4" hidden="1" customHeight="1" x14ac:dyDescent="0.3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4.4" hidden="1" customHeight="1" x14ac:dyDescent="0.3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4.4" hidden="1" customHeight="1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76">SUM(G350:G352)</f>
        <v>0</v>
      </c>
      <c r="H353" s="21">
        <f t="shared" si="76"/>
        <v>0</v>
      </c>
      <c r="I353" s="21">
        <f t="shared" si="76"/>
        <v>0</v>
      </c>
      <c r="J353" s="21">
        <f t="shared" si="76"/>
        <v>0</v>
      </c>
      <c r="K353" s="27"/>
      <c r="L353" s="21">
        <f t="shared" ref="L353" si="77">SUM(L350:L352)</f>
        <v>0</v>
      </c>
    </row>
    <row r="354" spans="1:12" ht="14.4" hidden="1" customHeight="1" x14ac:dyDescent="0.3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4.4" hidden="1" customHeight="1" x14ac:dyDescent="0.3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4.4" hidden="1" customHeight="1" x14ac:dyDescent="0.3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4.4" hidden="1" customHeight="1" x14ac:dyDescent="0.3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4.4" hidden="1" customHeight="1" x14ac:dyDescent="0.3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4.4" hidden="1" customHeight="1" x14ac:dyDescent="0.3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4.4" hidden="1" customHeight="1" x14ac:dyDescent="0.3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4.4" hidden="1" customHeight="1" x14ac:dyDescent="0.3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4.4" hidden="1" customHeight="1" x14ac:dyDescent="0.3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4.4" hidden="1" customHeight="1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:J363" si="78">SUM(G354:G362)</f>
        <v>0</v>
      </c>
      <c r="H363" s="21">
        <f t="shared" si="78"/>
        <v>0</v>
      </c>
      <c r="I363" s="21">
        <f t="shared" si="78"/>
        <v>0</v>
      </c>
      <c r="J363" s="21">
        <f t="shared" si="78"/>
        <v>0</v>
      </c>
      <c r="K363" s="27"/>
      <c r="L363" s="21">
        <f t="shared" ref="L363" si="79">SUM(L354:L362)</f>
        <v>0</v>
      </c>
    </row>
    <row r="364" spans="1:12" ht="14.4" hidden="1" customHeight="1" x14ac:dyDescent="0.3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4.4" hidden="1" customHeight="1" x14ac:dyDescent="0.3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4.4" hidden="1" customHeight="1" x14ac:dyDescent="0.3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4.4" hidden="1" customHeight="1" x14ac:dyDescent="0.3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4.4" hidden="1" customHeight="1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80">SUM(G364:G367)</f>
        <v>0</v>
      </c>
      <c r="H368" s="21">
        <f t="shared" si="80"/>
        <v>0</v>
      </c>
      <c r="I368" s="21">
        <f t="shared" si="80"/>
        <v>0</v>
      </c>
      <c r="J368" s="21">
        <f t="shared" si="80"/>
        <v>0</v>
      </c>
      <c r="K368" s="27"/>
      <c r="L368" s="21">
        <f t="shared" ref="L368" si="81">SUM(L361:L367)</f>
        <v>0</v>
      </c>
    </row>
    <row r="369" spans="1:12" ht="14.4" hidden="1" customHeight="1" x14ac:dyDescent="0.3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4.4" hidden="1" customHeight="1" x14ac:dyDescent="0.3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4.4" hidden="1" customHeight="1" x14ac:dyDescent="0.3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4.4" hidden="1" customHeight="1" x14ac:dyDescent="0.3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4.4" hidden="1" customHeight="1" x14ac:dyDescent="0.3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4.4" hidden="1" customHeight="1" x14ac:dyDescent="0.3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4.4" hidden="1" customHeight="1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82">SUM(G369:G374)</f>
        <v>0</v>
      </c>
      <c r="H375" s="21">
        <f t="shared" si="82"/>
        <v>0</v>
      </c>
      <c r="I375" s="21">
        <f t="shared" si="82"/>
        <v>0</v>
      </c>
      <c r="J375" s="21">
        <f t="shared" si="82"/>
        <v>0</v>
      </c>
      <c r="K375" s="27"/>
      <c r="L375" s="21">
        <f t="shared" ref="L375" si="83">SUM(L369:L374)</f>
        <v>0</v>
      </c>
    </row>
    <row r="376" spans="1:12" ht="14.4" hidden="1" customHeight="1" x14ac:dyDescent="0.3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4.4" hidden="1" customHeight="1" x14ac:dyDescent="0.3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4.4" hidden="1" customHeight="1" x14ac:dyDescent="0.3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4.4" hidden="1" customHeight="1" x14ac:dyDescent="0.3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4.4" hidden="1" customHeight="1" x14ac:dyDescent="0.3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4.4" hidden="1" customHeight="1" x14ac:dyDescent="0.3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4.4" hidden="1" customHeight="1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84">SUM(G376:G381)</f>
        <v>0</v>
      </c>
      <c r="H382" s="21">
        <f t="shared" si="84"/>
        <v>0</v>
      </c>
      <c r="I382" s="21">
        <f t="shared" si="84"/>
        <v>0</v>
      </c>
      <c r="J382" s="21">
        <f t="shared" si="84"/>
        <v>0</v>
      </c>
      <c r="K382" s="27"/>
      <c r="L382" s="21">
        <f t="shared" ref="L382" si="85">SUM(L376:L381)</f>
        <v>0</v>
      </c>
    </row>
    <row r="383" spans="1:12" ht="15.75" customHeight="1" thickBot="1" x14ac:dyDescent="0.3">
      <c r="A383" s="36">
        <f>A342</f>
        <v>2</v>
      </c>
      <c r="B383" s="36">
        <f>B342</f>
        <v>9</v>
      </c>
      <c r="C383" s="55" t="s">
        <v>4</v>
      </c>
      <c r="D383" s="56"/>
      <c r="E383" s="33"/>
      <c r="F383" s="34">
        <f>F349+F353+F363+F368+F375+F382</f>
        <v>529</v>
      </c>
      <c r="G383" s="34">
        <f>G349+G353+G363+G368+G375+G382</f>
        <v>17.810000000000002</v>
      </c>
      <c r="H383" s="34">
        <f>H349+H353+H363+H368+H375+H382</f>
        <v>20.73</v>
      </c>
      <c r="I383" s="34">
        <f>I349+I353+I363+I368+I375+I382</f>
        <v>74.140000000000015</v>
      </c>
      <c r="J383" s="34">
        <f>J349+J353+J363+J368+J375+J382</f>
        <v>471.33000000000004</v>
      </c>
      <c r="K383" s="35"/>
      <c r="L383" s="34">
        <f>L349+L353+L363+L368+L375+L382</f>
        <v>59.29</v>
      </c>
    </row>
    <row r="384" spans="1:12" ht="14.4" x14ac:dyDescent="0.3">
      <c r="A384" s="22">
        <v>2</v>
      </c>
      <c r="B384" s="23">
        <v>10</v>
      </c>
      <c r="C384" s="24" t="s">
        <v>20</v>
      </c>
      <c r="D384" s="5" t="s">
        <v>21</v>
      </c>
      <c r="E384" s="44" t="s">
        <v>100</v>
      </c>
      <c r="F384" s="45">
        <v>120</v>
      </c>
      <c r="G384" s="45">
        <v>11.05</v>
      </c>
      <c r="H384" s="45">
        <v>12.26</v>
      </c>
      <c r="I384" s="45">
        <v>15.54</v>
      </c>
      <c r="J384" s="45">
        <v>270.38</v>
      </c>
      <c r="K384" s="46"/>
      <c r="L384" s="45">
        <v>48.7</v>
      </c>
    </row>
    <row r="385" spans="1:12" ht="14.4" x14ac:dyDescent="0.3">
      <c r="A385" s="25"/>
      <c r="B385" s="16"/>
      <c r="C385" s="11"/>
      <c r="D385" s="6" t="s">
        <v>30</v>
      </c>
      <c r="E385" s="47" t="s">
        <v>74</v>
      </c>
      <c r="F385" s="48">
        <v>150</v>
      </c>
      <c r="G385" s="48">
        <v>4</v>
      </c>
      <c r="H385" s="48">
        <v>4</v>
      </c>
      <c r="I385" s="48">
        <v>24</v>
      </c>
      <c r="J385" s="48">
        <v>246</v>
      </c>
      <c r="K385" s="49" t="s">
        <v>81</v>
      </c>
      <c r="L385" s="48">
        <v>9.1999999999999993</v>
      </c>
    </row>
    <row r="386" spans="1:12" ht="14.4" x14ac:dyDescent="0.3">
      <c r="A386" s="25"/>
      <c r="B386" s="16"/>
      <c r="C386" s="11"/>
      <c r="D386" s="7" t="s">
        <v>22</v>
      </c>
      <c r="E386" s="47" t="s">
        <v>82</v>
      </c>
      <c r="F386" s="48">
        <v>187</v>
      </c>
      <c r="G386" s="48">
        <v>0.17</v>
      </c>
      <c r="H386" s="48">
        <v>7.0000000000000007E-2</v>
      </c>
      <c r="I386" s="48">
        <v>13.39</v>
      </c>
      <c r="J386" s="48">
        <v>58.09</v>
      </c>
      <c r="K386" s="49"/>
      <c r="L386" s="48">
        <v>5.94</v>
      </c>
    </row>
    <row r="387" spans="1:12" ht="14.4" x14ac:dyDescent="0.3">
      <c r="A387" s="25"/>
      <c r="B387" s="16"/>
      <c r="C387" s="11"/>
      <c r="D387" s="7" t="s">
        <v>23</v>
      </c>
      <c r="E387" s="47" t="s">
        <v>48</v>
      </c>
      <c r="F387" s="48">
        <v>42</v>
      </c>
      <c r="G387" s="48">
        <v>3.16</v>
      </c>
      <c r="H387" s="48">
        <v>0.4</v>
      </c>
      <c r="I387" s="48">
        <v>19.32</v>
      </c>
      <c r="J387" s="48">
        <v>94</v>
      </c>
      <c r="K387" s="49"/>
      <c r="L387" s="48">
        <v>2.34</v>
      </c>
    </row>
    <row r="388" spans="1:12" ht="14.4" x14ac:dyDescent="0.3">
      <c r="A388" s="25"/>
      <c r="B388" s="16"/>
      <c r="C388" s="11"/>
      <c r="D388" s="7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4.4" x14ac:dyDescent="0.3">
      <c r="A389" s="25"/>
      <c r="B389" s="16"/>
      <c r="C389" s="11"/>
      <c r="D389" s="6" t="s">
        <v>27</v>
      </c>
      <c r="E389" s="47" t="s">
        <v>85</v>
      </c>
      <c r="F389" s="48">
        <v>60</v>
      </c>
      <c r="G389" s="48">
        <v>0.14000000000000001</v>
      </c>
      <c r="H389" s="48">
        <v>0.02</v>
      </c>
      <c r="I389" s="48">
        <v>0.38</v>
      </c>
      <c r="J389" s="48">
        <v>2</v>
      </c>
      <c r="K389" s="49">
        <v>36</v>
      </c>
      <c r="L389" s="48">
        <v>11.17</v>
      </c>
    </row>
    <row r="390" spans="1:12" ht="14.4" x14ac:dyDescent="0.3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559</v>
      </c>
      <c r="G391" s="21">
        <f t="shared" ref="G391:J391" si="86">SUM(G384:G390)</f>
        <v>18.520000000000003</v>
      </c>
      <c r="H391" s="21">
        <f t="shared" si="86"/>
        <v>16.749999999999996</v>
      </c>
      <c r="I391" s="21">
        <f t="shared" si="86"/>
        <v>72.63</v>
      </c>
      <c r="J391" s="21">
        <f t="shared" si="86"/>
        <v>670.47</v>
      </c>
      <c r="K391" s="27"/>
      <c r="L391" s="21">
        <f t="shared" ref="L391" si="87">SUM(L384:L390)</f>
        <v>77.350000000000009</v>
      </c>
    </row>
    <row r="392" spans="1:12" ht="14.4" hidden="1" customHeight="1" x14ac:dyDescent="0.3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4.4" hidden="1" customHeight="1" x14ac:dyDescent="0.3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4.4" hidden="1" customHeight="1" x14ac:dyDescent="0.3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4.4" hidden="1" customHeight="1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88">SUM(G392:G394)</f>
        <v>0</v>
      </c>
      <c r="H395" s="21">
        <f t="shared" si="88"/>
        <v>0</v>
      </c>
      <c r="I395" s="21">
        <f t="shared" si="88"/>
        <v>0</v>
      </c>
      <c r="J395" s="21">
        <f t="shared" si="88"/>
        <v>0</v>
      </c>
      <c r="K395" s="27"/>
      <c r="L395" s="21">
        <f t="shared" ref="L395" si="89">SUM(L392:L394)</f>
        <v>0</v>
      </c>
    </row>
    <row r="396" spans="1:12" ht="14.4" hidden="1" customHeight="1" x14ac:dyDescent="0.3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4.4" hidden="1" customHeight="1" x14ac:dyDescent="0.3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4.4" hidden="1" customHeight="1" x14ac:dyDescent="0.3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4.4" hidden="1" customHeight="1" x14ac:dyDescent="0.3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4.4" hidden="1" customHeight="1" x14ac:dyDescent="0.3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4.4" hidden="1" customHeight="1" x14ac:dyDescent="0.3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4.4" hidden="1" customHeight="1" x14ac:dyDescent="0.3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4.4" hidden="1" customHeight="1" x14ac:dyDescent="0.3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4.4" hidden="1" customHeight="1" x14ac:dyDescent="0.3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4.4" hidden="1" customHeight="1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:J405" si="90">SUM(G396:G404)</f>
        <v>0</v>
      </c>
      <c r="H405" s="21">
        <f t="shared" si="90"/>
        <v>0</v>
      </c>
      <c r="I405" s="21">
        <f t="shared" si="90"/>
        <v>0</v>
      </c>
      <c r="J405" s="21">
        <f t="shared" si="90"/>
        <v>0</v>
      </c>
      <c r="K405" s="27"/>
      <c r="L405" s="21">
        <f t="shared" ref="L405" si="91">SUM(L396:L404)</f>
        <v>0</v>
      </c>
    </row>
    <row r="406" spans="1:12" ht="14.4" hidden="1" customHeight="1" x14ac:dyDescent="0.3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4.4" hidden="1" customHeight="1" x14ac:dyDescent="0.3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4.4" hidden="1" customHeight="1" x14ac:dyDescent="0.3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4.4" hidden="1" customHeight="1" x14ac:dyDescent="0.3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4.4" hidden="1" customHeight="1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92">SUM(G406:G409)</f>
        <v>0</v>
      </c>
      <c r="H410" s="21">
        <f t="shared" si="92"/>
        <v>0</v>
      </c>
      <c r="I410" s="21">
        <f t="shared" si="92"/>
        <v>0</v>
      </c>
      <c r="J410" s="21">
        <f t="shared" si="92"/>
        <v>0</v>
      </c>
      <c r="K410" s="27"/>
      <c r="L410" s="21">
        <f t="shared" ref="L410" si="93">SUM(L403:L409)</f>
        <v>0</v>
      </c>
    </row>
    <row r="411" spans="1:12" ht="14.4" hidden="1" customHeight="1" x14ac:dyDescent="0.3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4.4" hidden="1" customHeight="1" x14ac:dyDescent="0.3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4.4" hidden="1" customHeight="1" x14ac:dyDescent="0.3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4.4" hidden="1" customHeight="1" x14ac:dyDescent="0.3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4.4" hidden="1" customHeight="1" x14ac:dyDescent="0.3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4.4" hidden="1" customHeight="1" x14ac:dyDescent="0.3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4.4" hidden="1" customHeight="1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94">SUM(G411:G416)</f>
        <v>0</v>
      </c>
      <c r="H417" s="21">
        <f t="shared" si="94"/>
        <v>0</v>
      </c>
      <c r="I417" s="21">
        <f t="shared" si="94"/>
        <v>0</v>
      </c>
      <c r="J417" s="21">
        <f t="shared" si="94"/>
        <v>0</v>
      </c>
      <c r="K417" s="27"/>
      <c r="L417" s="21">
        <f t="shared" ref="L417" si="95">SUM(L411:L416)</f>
        <v>0</v>
      </c>
    </row>
    <row r="418" spans="1:12" ht="14.4" hidden="1" customHeight="1" x14ac:dyDescent="0.3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4.4" hidden="1" customHeight="1" x14ac:dyDescent="0.3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4.4" hidden="1" customHeight="1" x14ac:dyDescent="0.3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4.4" hidden="1" customHeight="1" x14ac:dyDescent="0.3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4.4" hidden="1" customHeight="1" x14ac:dyDescent="0.3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4.4" hidden="1" customHeight="1" x14ac:dyDescent="0.3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4.4" hidden="1" customHeight="1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96">SUM(G418:G423)</f>
        <v>0</v>
      </c>
      <c r="H424" s="21">
        <f t="shared" si="96"/>
        <v>0</v>
      </c>
      <c r="I424" s="21">
        <f t="shared" si="96"/>
        <v>0</v>
      </c>
      <c r="J424" s="21">
        <f t="shared" si="96"/>
        <v>0</v>
      </c>
      <c r="K424" s="27"/>
      <c r="L424" s="21">
        <f t="shared" ref="L424" si="97">SUM(L418:L423)</f>
        <v>0</v>
      </c>
    </row>
    <row r="425" spans="1:12" ht="15.75" customHeight="1" thickBot="1" x14ac:dyDescent="0.3">
      <c r="A425" s="31">
        <f>A384</f>
        <v>2</v>
      </c>
      <c r="B425" s="32">
        <f>B384</f>
        <v>10</v>
      </c>
      <c r="C425" s="55" t="s">
        <v>4</v>
      </c>
      <c r="D425" s="56"/>
      <c r="E425" s="33"/>
      <c r="F425" s="34">
        <f>F391+F395+F405+F410+F417+F424</f>
        <v>559</v>
      </c>
      <c r="G425" s="34">
        <f t="shared" ref="G425:J425" si="98">G391+G395+G405+G410+G417+G424</f>
        <v>18.520000000000003</v>
      </c>
      <c r="H425" s="34">
        <f t="shared" si="98"/>
        <v>16.749999999999996</v>
      </c>
      <c r="I425" s="34">
        <f t="shared" si="98"/>
        <v>72.63</v>
      </c>
      <c r="J425" s="34">
        <f t="shared" si="98"/>
        <v>670.47</v>
      </c>
      <c r="K425" s="35"/>
      <c r="L425" s="34">
        <f t="shared" ref="L425" si="99">L391+L395+L405+L410+L417+L424</f>
        <v>77.350000000000009</v>
      </c>
    </row>
    <row r="426" spans="1:12" ht="14.4" hidden="1" x14ac:dyDescent="0.3">
      <c r="A426" s="22">
        <v>2</v>
      </c>
      <c r="B426" s="23">
        <v>4</v>
      </c>
      <c r="C426" s="24" t="s">
        <v>20</v>
      </c>
      <c r="D426" s="5" t="s">
        <v>21</v>
      </c>
      <c r="E426" s="44" t="s">
        <v>100</v>
      </c>
      <c r="F426" s="45">
        <v>120</v>
      </c>
      <c r="G426" s="45">
        <v>11.05</v>
      </c>
      <c r="H426" s="45">
        <v>12.26</v>
      </c>
      <c r="I426" s="45">
        <v>15.54</v>
      </c>
      <c r="J426" s="45">
        <v>270.38</v>
      </c>
      <c r="K426" s="46"/>
      <c r="L426" s="45">
        <v>48.7</v>
      </c>
    </row>
    <row r="427" spans="1:12" ht="14.4" hidden="1" x14ac:dyDescent="0.3">
      <c r="A427" s="25"/>
      <c r="B427" s="16"/>
      <c r="C427" s="11"/>
      <c r="D427" s="6" t="s">
        <v>30</v>
      </c>
      <c r="E427" s="47" t="s">
        <v>74</v>
      </c>
      <c r="F427" s="48">
        <v>150</v>
      </c>
      <c r="G427" s="48">
        <v>4</v>
      </c>
      <c r="H427" s="48">
        <v>4</v>
      </c>
      <c r="I427" s="48">
        <v>24</v>
      </c>
      <c r="J427" s="48">
        <v>246</v>
      </c>
      <c r="K427" s="49" t="s">
        <v>81</v>
      </c>
      <c r="L427" s="48">
        <v>9.1999999999999993</v>
      </c>
    </row>
    <row r="428" spans="1:12" ht="14.4" hidden="1" x14ac:dyDescent="0.3">
      <c r="A428" s="25"/>
      <c r="B428" s="16"/>
      <c r="C428" s="11"/>
      <c r="D428" s="7" t="s">
        <v>22</v>
      </c>
      <c r="E428" s="47" t="s">
        <v>82</v>
      </c>
      <c r="F428" s="48">
        <v>187</v>
      </c>
      <c r="G428" s="48">
        <v>0.17</v>
      </c>
      <c r="H428" s="48">
        <v>7.0000000000000007E-2</v>
      </c>
      <c r="I428" s="48">
        <v>13.39</v>
      </c>
      <c r="J428" s="48">
        <v>58.09</v>
      </c>
      <c r="K428" s="49"/>
      <c r="L428" s="48">
        <v>5.94</v>
      </c>
    </row>
    <row r="429" spans="1:12" ht="14.4" hidden="1" x14ac:dyDescent="0.3">
      <c r="A429" s="25"/>
      <c r="B429" s="16"/>
      <c r="C429" s="11"/>
      <c r="D429" s="7" t="s">
        <v>23</v>
      </c>
      <c r="E429" s="47" t="s">
        <v>48</v>
      </c>
      <c r="F429" s="48">
        <v>42</v>
      </c>
      <c r="G429" s="48">
        <v>3.16</v>
      </c>
      <c r="H429" s="48">
        <v>0.4</v>
      </c>
      <c r="I429" s="48">
        <v>19.32</v>
      </c>
      <c r="J429" s="48">
        <v>94</v>
      </c>
      <c r="K429" s="49"/>
      <c r="L429" s="48">
        <v>2.34</v>
      </c>
    </row>
    <row r="430" spans="1:12" ht="14.4" hidden="1" x14ac:dyDescent="0.3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4.4" hidden="1" x14ac:dyDescent="0.3">
      <c r="A431" s="25"/>
      <c r="B431" s="16"/>
      <c r="C431" s="11"/>
      <c r="D431" s="6" t="s">
        <v>27</v>
      </c>
      <c r="E431" s="47" t="s">
        <v>98</v>
      </c>
      <c r="F431" s="48">
        <v>60</v>
      </c>
      <c r="G431" s="48">
        <v>0.77</v>
      </c>
      <c r="H431" s="48">
        <v>7.0000000000000007E-2</v>
      </c>
      <c r="I431" s="48">
        <v>10.16</v>
      </c>
      <c r="J431" s="48">
        <v>45.72</v>
      </c>
      <c r="K431" s="49" t="s">
        <v>99</v>
      </c>
      <c r="L431" s="48">
        <v>4.5599999999999996</v>
      </c>
    </row>
    <row r="432" spans="1:12" ht="14.4" hidden="1" x14ac:dyDescent="0.3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4.4" hidden="1" x14ac:dyDescent="0.3">
      <c r="A433" s="26"/>
      <c r="B433" s="18"/>
      <c r="C433" s="8"/>
      <c r="D433" s="19" t="s">
        <v>39</v>
      </c>
      <c r="E433" s="9"/>
      <c r="F433" s="21">
        <f>SUM(F426:F432)</f>
        <v>559</v>
      </c>
      <c r="G433" s="21">
        <f t="shared" ref="G433:J433" si="100">SUM(G426:G432)</f>
        <v>19.150000000000002</v>
      </c>
      <c r="H433" s="21">
        <f t="shared" si="100"/>
        <v>16.799999999999997</v>
      </c>
      <c r="I433" s="21">
        <f t="shared" si="100"/>
        <v>82.41</v>
      </c>
      <c r="J433" s="21">
        <f t="shared" si="100"/>
        <v>714.19</v>
      </c>
      <c r="K433" s="27"/>
      <c r="L433" s="21">
        <f t="shared" ref="L433:L475" si="101">SUM(L426:L432)</f>
        <v>70.740000000000009</v>
      </c>
    </row>
    <row r="434" spans="1:12" ht="14.4" hidden="1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4.4" hidden="1" x14ac:dyDescent="0.3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4.4" hidden="1" x14ac:dyDescent="0.3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4.4" hidden="1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02">SUM(G434:G436)</f>
        <v>0</v>
      </c>
      <c r="H437" s="21">
        <f t="shared" si="102"/>
        <v>0</v>
      </c>
      <c r="I437" s="21">
        <f t="shared" si="102"/>
        <v>0</v>
      </c>
      <c r="J437" s="21">
        <f t="shared" si="102"/>
        <v>0</v>
      </c>
      <c r="K437" s="27"/>
      <c r="L437" s="21">
        <f t="shared" ref="L437" si="103">SUM(L434:L436)</f>
        <v>0</v>
      </c>
    </row>
    <row r="438" spans="1:12" ht="14.4" hidden="1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4.4" hidden="1" x14ac:dyDescent="0.3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4.4" hidden="1" x14ac:dyDescent="0.3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4.4" hidden="1" x14ac:dyDescent="0.3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4.4" hidden="1" x14ac:dyDescent="0.3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4.4" hidden="1" x14ac:dyDescent="0.3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4.4" hidden="1" x14ac:dyDescent="0.3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4.4" hidden="1" x14ac:dyDescent="0.3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4.4" hidden="1" x14ac:dyDescent="0.3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4.4" hidden="1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:J447" si="104">SUM(G438:G446)</f>
        <v>0</v>
      </c>
      <c r="H447" s="21">
        <f t="shared" si="104"/>
        <v>0</v>
      </c>
      <c r="I447" s="21">
        <f t="shared" si="104"/>
        <v>0</v>
      </c>
      <c r="J447" s="21">
        <f t="shared" si="104"/>
        <v>0</v>
      </c>
      <c r="K447" s="27"/>
      <c r="L447" s="21">
        <f t="shared" ref="L447" si="105">SUM(L438:L446)</f>
        <v>0</v>
      </c>
    </row>
    <row r="448" spans="1:12" ht="14.4" hidden="1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4.4" hidden="1" x14ac:dyDescent="0.3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4.4" hidden="1" x14ac:dyDescent="0.3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4.4" hidden="1" x14ac:dyDescent="0.3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4.4" hidden="1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06">SUM(G448:G451)</f>
        <v>0</v>
      </c>
      <c r="H452" s="21">
        <f t="shared" si="106"/>
        <v>0</v>
      </c>
      <c r="I452" s="21">
        <f t="shared" si="106"/>
        <v>0</v>
      </c>
      <c r="J452" s="21">
        <f t="shared" si="106"/>
        <v>0</v>
      </c>
      <c r="K452" s="27"/>
      <c r="L452" s="21">
        <f t="shared" ref="L452" si="107">SUM(L445:L451)</f>
        <v>0</v>
      </c>
    </row>
    <row r="453" spans="1:12" ht="14.4" hidden="1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4.4" hidden="1" x14ac:dyDescent="0.3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4.4" hidden="1" x14ac:dyDescent="0.3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4.4" hidden="1" x14ac:dyDescent="0.3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4.4" hidden="1" x14ac:dyDescent="0.3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4.4" hidden="1" x14ac:dyDescent="0.3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4.4" hidden="1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08">SUM(G453:G458)</f>
        <v>0</v>
      </c>
      <c r="H459" s="21">
        <f t="shared" si="108"/>
        <v>0</v>
      </c>
      <c r="I459" s="21">
        <f t="shared" si="108"/>
        <v>0</v>
      </c>
      <c r="J459" s="21">
        <f t="shared" si="108"/>
        <v>0</v>
      </c>
      <c r="K459" s="27"/>
      <c r="L459" s="21">
        <f t="shared" ref="L459" si="109">SUM(L453:L458)</f>
        <v>0</v>
      </c>
    </row>
    <row r="460" spans="1:12" ht="14.4" hidden="1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4.4" hidden="1" x14ac:dyDescent="0.3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4.4" hidden="1" x14ac:dyDescent="0.3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4.4" hidden="1" x14ac:dyDescent="0.3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4.4" hidden="1" x14ac:dyDescent="0.3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4.4" hidden="1" x14ac:dyDescent="0.3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4.4" hidden="1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10">SUM(G460:G465)</f>
        <v>0</v>
      </c>
      <c r="H466" s="21">
        <f t="shared" si="110"/>
        <v>0</v>
      </c>
      <c r="I466" s="21">
        <f t="shared" si="110"/>
        <v>0</v>
      </c>
      <c r="J466" s="21">
        <f t="shared" si="110"/>
        <v>0</v>
      </c>
      <c r="K466" s="27"/>
      <c r="L466" s="21">
        <f t="shared" ref="L466" si="111">SUM(L460:L465)</f>
        <v>0</v>
      </c>
    </row>
    <row r="467" spans="1:12" ht="15.75" hidden="1" customHeight="1" thickBot="1" x14ac:dyDescent="0.3">
      <c r="A467" s="31">
        <f>A426</f>
        <v>2</v>
      </c>
      <c r="B467" s="32">
        <f>B426</f>
        <v>4</v>
      </c>
      <c r="C467" s="55" t="s">
        <v>4</v>
      </c>
      <c r="D467" s="56"/>
      <c r="E467" s="33"/>
      <c r="F467" s="34">
        <f>F433+F437+F447+F452+F459+F466</f>
        <v>559</v>
      </c>
      <c r="G467" s="34">
        <f t="shared" ref="G467:J467" si="112">G433+G437+G447+G452+G459+G466</f>
        <v>19.150000000000002</v>
      </c>
      <c r="H467" s="34">
        <f t="shared" si="112"/>
        <v>16.799999999999997</v>
      </c>
      <c r="I467" s="34">
        <f t="shared" si="112"/>
        <v>82.41</v>
      </c>
      <c r="J467" s="34">
        <f t="shared" si="112"/>
        <v>714.19</v>
      </c>
      <c r="K467" s="35"/>
      <c r="L467" s="34">
        <f t="shared" ref="L467" si="113">L433+L437+L447+L452+L459+L466</f>
        <v>70.740000000000009</v>
      </c>
    </row>
    <row r="468" spans="1:12" ht="14.4" hidden="1" x14ac:dyDescent="0.3">
      <c r="A468" s="22">
        <v>2</v>
      </c>
      <c r="B468" s="23">
        <v>5</v>
      </c>
      <c r="C468" s="24" t="s">
        <v>20</v>
      </c>
      <c r="D468" s="5" t="s">
        <v>21</v>
      </c>
      <c r="E468" s="44" t="s">
        <v>101</v>
      </c>
      <c r="F468" s="45">
        <v>200</v>
      </c>
      <c r="G468" s="45">
        <v>9.1</v>
      </c>
      <c r="H468" s="45">
        <v>12.18</v>
      </c>
      <c r="I468" s="45">
        <v>41.91</v>
      </c>
      <c r="J468" s="45">
        <v>354.34</v>
      </c>
      <c r="K468" s="46" t="s">
        <v>102</v>
      </c>
      <c r="L468" s="45">
        <v>34.270000000000003</v>
      </c>
    </row>
    <row r="469" spans="1:12" ht="14.4" hidden="1" x14ac:dyDescent="0.3">
      <c r="A469" s="25"/>
      <c r="B469" s="16"/>
      <c r="C469" s="11"/>
      <c r="D469" s="6"/>
      <c r="E469" s="47" t="s">
        <v>92</v>
      </c>
      <c r="F469" s="48">
        <v>60</v>
      </c>
      <c r="G469" s="48">
        <v>2.0699999999999998</v>
      </c>
      <c r="H469" s="48">
        <v>3.45</v>
      </c>
      <c r="I469" s="48">
        <v>0.37</v>
      </c>
      <c r="J469" s="48">
        <v>45</v>
      </c>
      <c r="K469" s="49"/>
      <c r="L469" s="48"/>
    </row>
    <row r="470" spans="1:12" ht="14.4" hidden="1" x14ac:dyDescent="0.3">
      <c r="A470" s="25"/>
      <c r="B470" s="16"/>
      <c r="C470" s="11"/>
      <c r="D470" s="7" t="s">
        <v>22</v>
      </c>
      <c r="E470" s="47" t="s">
        <v>103</v>
      </c>
      <c r="F470" s="48">
        <v>187</v>
      </c>
      <c r="G470" s="48">
        <v>3.13</v>
      </c>
      <c r="H470" s="48">
        <v>2.7</v>
      </c>
      <c r="I470" s="48">
        <v>12.17</v>
      </c>
      <c r="J470" s="48">
        <v>86.25</v>
      </c>
      <c r="K470" s="49" t="s">
        <v>104</v>
      </c>
      <c r="L470" s="48">
        <v>11</v>
      </c>
    </row>
    <row r="471" spans="1:12" ht="14.4" hidden="1" x14ac:dyDescent="0.3">
      <c r="A471" s="25"/>
      <c r="B471" s="16"/>
      <c r="C471" s="11"/>
      <c r="D471" s="7" t="s">
        <v>23</v>
      </c>
      <c r="E471" s="47" t="s">
        <v>48</v>
      </c>
      <c r="F471" s="48">
        <v>42</v>
      </c>
      <c r="G471" s="48">
        <v>3.16</v>
      </c>
      <c r="H471" s="48">
        <v>0.4</v>
      </c>
      <c r="I471" s="48">
        <v>19.32</v>
      </c>
      <c r="J471" s="48">
        <v>94</v>
      </c>
      <c r="K471" s="49"/>
      <c r="L471" s="48">
        <v>2.34</v>
      </c>
    </row>
    <row r="472" spans="1:12" ht="14.4" hidden="1" x14ac:dyDescent="0.3">
      <c r="A472" s="25"/>
      <c r="B472" s="16"/>
      <c r="C472" s="11"/>
      <c r="D472" s="7" t="s">
        <v>24</v>
      </c>
      <c r="E472" s="47" t="s">
        <v>65</v>
      </c>
      <c r="F472" s="48">
        <v>100</v>
      </c>
      <c r="G472" s="48">
        <v>0.8</v>
      </c>
      <c r="H472" s="48">
        <v>0.2</v>
      </c>
      <c r="I472" s="48">
        <v>7.5</v>
      </c>
      <c r="J472" s="48">
        <v>38</v>
      </c>
      <c r="K472" s="49"/>
      <c r="L472" s="48">
        <v>27.17</v>
      </c>
    </row>
    <row r="473" spans="1:12" ht="14.4" hidden="1" x14ac:dyDescent="0.3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4.4" hidden="1" x14ac:dyDescent="0.3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4.4" hidden="1" x14ac:dyDescent="0.3">
      <c r="A475" s="26"/>
      <c r="B475" s="18"/>
      <c r="C475" s="8"/>
      <c r="D475" s="19" t="s">
        <v>39</v>
      </c>
      <c r="E475" s="9"/>
      <c r="F475" s="21">
        <f>SUM(F468:F474)</f>
        <v>589</v>
      </c>
      <c r="G475" s="21">
        <f t="shared" ref="G475:J475" si="114">SUM(G468:G474)</f>
        <v>18.260000000000002</v>
      </c>
      <c r="H475" s="21">
        <f t="shared" si="114"/>
        <v>18.929999999999996</v>
      </c>
      <c r="I475" s="21">
        <f t="shared" si="114"/>
        <v>81.27</v>
      </c>
      <c r="J475" s="21">
        <f t="shared" si="114"/>
        <v>617.58999999999992</v>
      </c>
      <c r="K475" s="27"/>
      <c r="L475" s="21">
        <f t="shared" si="101"/>
        <v>74.78</v>
      </c>
    </row>
    <row r="476" spans="1:12" ht="14.4" hidden="1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4.4" hidden="1" x14ac:dyDescent="0.3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4.4" hidden="1" x14ac:dyDescent="0.3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4.4" hidden="1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15">SUM(G476:G478)</f>
        <v>0</v>
      </c>
      <c r="H479" s="21">
        <f t="shared" si="115"/>
        <v>0</v>
      </c>
      <c r="I479" s="21">
        <f t="shared" si="115"/>
        <v>0</v>
      </c>
      <c r="J479" s="21">
        <f t="shared" si="115"/>
        <v>0</v>
      </c>
      <c r="K479" s="27"/>
      <c r="L479" s="21">
        <f t="shared" ref="L479" si="116">SUM(L476:L478)</f>
        <v>0</v>
      </c>
    </row>
    <row r="480" spans="1:12" ht="14.4" hidden="1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4.4" hidden="1" x14ac:dyDescent="0.3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4.4" hidden="1" x14ac:dyDescent="0.3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4.4" hidden="1" x14ac:dyDescent="0.3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4.4" hidden="1" x14ac:dyDescent="0.3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4.4" hidden="1" x14ac:dyDescent="0.3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4.4" hidden="1" x14ac:dyDescent="0.3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4.4" hidden="1" x14ac:dyDescent="0.3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4.4" hidden="1" x14ac:dyDescent="0.3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4.4" hidden="1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:J489" si="117">SUM(G480:G488)</f>
        <v>0</v>
      </c>
      <c r="H489" s="21">
        <f t="shared" si="117"/>
        <v>0</v>
      </c>
      <c r="I489" s="21">
        <f t="shared" si="117"/>
        <v>0</v>
      </c>
      <c r="J489" s="21">
        <f t="shared" si="117"/>
        <v>0</v>
      </c>
      <c r="K489" s="27"/>
      <c r="L489" s="21">
        <f t="shared" ref="L489" si="118">SUM(L480:L488)</f>
        <v>0</v>
      </c>
    </row>
    <row r="490" spans="1:12" ht="14.4" hidden="1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4.4" hidden="1" x14ac:dyDescent="0.3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4.4" hidden="1" x14ac:dyDescent="0.3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4.4" hidden="1" x14ac:dyDescent="0.3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4.4" hidden="1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19">SUM(G490:G493)</f>
        <v>0</v>
      </c>
      <c r="H494" s="21">
        <f t="shared" si="119"/>
        <v>0</v>
      </c>
      <c r="I494" s="21">
        <f t="shared" si="119"/>
        <v>0</v>
      </c>
      <c r="J494" s="21">
        <f t="shared" si="119"/>
        <v>0</v>
      </c>
      <c r="K494" s="27"/>
      <c r="L494" s="21">
        <f t="shared" ref="L494" si="120">SUM(L487:L493)</f>
        <v>0</v>
      </c>
    </row>
    <row r="495" spans="1:12" ht="14.4" hidden="1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4.4" hidden="1" x14ac:dyDescent="0.3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4.4" hidden="1" x14ac:dyDescent="0.3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4.4" hidden="1" x14ac:dyDescent="0.3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4.4" hidden="1" x14ac:dyDescent="0.3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4.4" hidden="1" x14ac:dyDescent="0.3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4.4" hidden="1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21">SUM(G495:G500)</f>
        <v>0</v>
      </c>
      <c r="H501" s="21">
        <f t="shared" si="121"/>
        <v>0</v>
      </c>
      <c r="I501" s="21">
        <f t="shared" si="121"/>
        <v>0</v>
      </c>
      <c r="J501" s="21">
        <f t="shared" si="121"/>
        <v>0</v>
      </c>
      <c r="K501" s="27"/>
      <c r="L501" s="21">
        <f t="shared" ref="L501" si="122">SUM(L495:L500)</f>
        <v>0</v>
      </c>
    </row>
    <row r="502" spans="1:12" ht="14.4" hidden="1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4.4" hidden="1" x14ac:dyDescent="0.3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4.4" hidden="1" x14ac:dyDescent="0.3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4.4" hidden="1" x14ac:dyDescent="0.3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4.4" hidden="1" x14ac:dyDescent="0.3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4.4" hidden="1" x14ac:dyDescent="0.3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4.4" hidden="1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23">SUM(G502:G507)</f>
        <v>0</v>
      </c>
      <c r="H508" s="21">
        <f t="shared" si="123"/>
        <v>0</v>
      </c>
      <c r="I508" s="21">
        <f t="shared" si="123"/>
        <v>0</v>
      </c>
      <c r="J508" s="21">
        <f t="shared" si="123"/>
        <v>0</v>
      </c>
      <c r="K508" s="27"/>
      <c r="L508" s="21">
        <f t="shared" ref="L508" si="124">SUM(L502:L507)</f>
        <v>0</v>
      </c>
    </row>
    <row r="509" spans="1:12" ht="15.75" hidden="1" customHeight="1" thickBot="1" x14ac:dyDescent="0.3">
      <c r="A509" s="31">
        <f>A468</f>
        <v>2</v>
      </c>
      <c r="B509" s="32">
        <f>B468</f>
        <v>5</v>
      </c>
      <c r="C509" s="55" t="s">
        <v>4</v>
      </c>
      <c r="D509" s="56"/>
      <c r="E509" s="33"/>
      <c r="F509" s="34">
        <f>F475+F479+F489+F494+F501+F508</f>
        <v>589</v>
      </c>
      <c r="G509" s="34">
        <f t="shared" ref="G509:J509" si="125">G475+G479+G489+G494+G501+G508</f>
        <v>18.260000000000002</v>
      </c>
      <c r="H509" s="34">
        <f t="shared" si="125"/>
        <v>18.929999999999996</v>
      </c>
      <c r="I509" s="34">
        <f t="shared" si="125"/>
        <v>81.27</v>
      </c>
      <c r="J509" s="34">
        <f t="shared" si="125"/>
        <v>617.58999999999992</v>
      </c>
      <c r="K509" s="35"/>
      <c r="L509" s="34">
        <f t="shared" ref="L509" si="126">L475+L479+L489+L494+L501+L508</f>
        <v>74.78</v>
      </c>
    </row>
    <row r="510" spans="1:12" ht="14.4" hidden="1" x14ac:dyDescent="0.3">
      <c r="A510" s="22">
        <v>2</v>
      </c>
      <c r="B510" s="23">
        <v>6</v>
      </c>
      <c r="C510" s="24" t="s">
        <v>20</v>
      </c>
      <c r="D510" s="5" t="s">
        <v>21</v>
      </c>
      <c r="E510" s="44" t="s">
        <v>66</v>
      </c>
      <c r="F510" s="45">
        <v>90</v>
      </c>
      <c r="G510" s="45">
        <v>11.98</v>
      </c>
      <c r="H510" s="45">
        <v>12.58</v>
      </c>
      <c r="I510" s="45">
        <v>9.1999999999999993</v>
      </c>
      <c r="J510" s="45">
        <v>197.91</v>
      </c>
      <c r="K510" s="46" t="s">
        <v>67</v>
      </c>
      <c r="L510" s="45">
        <v>45.76</v>
      </c>
    </row>
    <row r="511" spans="1:12" ht="14.4" hidden="1" x14ac:dyDescent="0.3">
      <c r="A511" s="25"/>
      <c r="B511" s="16"/>
      <c r="C511" s="11"/>
      <c r="D511" s="6" t="s">
        <v>30</v>
      </c>
      <c r="E511" s="47" t="s">
        <v>68</v>
      </c>
      <c r="F511" s="48">
        <v>180</v>
      </c>
      <c r="G511" s="48">
        <v>2.85</v>
      </c>
      <c r="H511" s="48">
        <v>2.86</v>
      </c>
      <c r="I511" s="48">
        <v>30.4</v>
      </c>
      <c r="J511" s="48">
        <v>198.97</v>
      </c>
      <c r="K511" s="49" t="s">
        <v>69</v>
      </c>
      <c r="L511" s="48">
        <v>8.3699999999999992</v>
      </c>
    </row>
    <row r="512" spans="1:12" ht="14.4" hidden="1" x14ac:dyDescent="0.3">
      <c r="A512" s="25"/>
      <c r="B512" s="16"/>
      <c r="C512" s="11"/>
      <c r="D512" s="7" t="s">
        <v>22</v>
      </c>
      <c r="E512" s="47" t="s">
        <v>76</v>
      </c>
      <c r="F512" s="48">
        <v>187</v>
      </c>
      <c r="G512" s="48">
        <v>0.05</v>
      </c>
      <c r="H512" s="48">
        <v>0.01</v>
      </c>
      <c r="I512" s="48">
        <v>9.17</v>
      </c>
      <c r="J512" s="48">
        <v>38</v>
      </c>
      <c r="K512" s="49" t="s">
        <v>47</v>
      </c>
      <c r="L512" s="48">
        <v>2.98</v>
      </c>
    </row>
    <row r="513" spans="1:12" ht="14.4" hidden="1" x14ac:dyDescent="0.3">
      <c r="A513" s="25"/>
      <c r="B513" s="16"/>
      <c r="C513" s="11"/>
      <c r="D513" s="7" t="s">
        <v>23</v>
      </c>
      <c r="E513" s="47" t="s">
        <v>48</v>
      </c>
      <c r="F513" s="48">
        <v>42</v>
      </c>
      <c r="G513" s="48">
        <v>3.16</v>
      </c>
      <c r="H513" s="48">
        <v>0.4</v>
      </c>
      <c r="I513" s="48">
        <v>19.32</v>
      </c>
      <c r="J513" s="48">
        <v>94</v>
      </c>
      <c r="K513" s="49"/>
      <c r="L513" s="48">
        <v>2.34</v>
      </c>
    </row>
    <row r="514" spans="1:12" ht="14.4" hidden="1" x14ac:dyDescent="0.3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4.4" hidden="1" x14ac:dyDescent="0.3">
      <c r="A515" s="25"/>
      <c r="B515" s="16"/>
      <c r="C515" s="11"/>
      <c r="D515" s="6" t="s">
        <v>27</v>
      </c>
      <c r="E515" s="47" t="s">
        <v>49</v>
      </c>
      <c r="F515" s="48">
        <v>60</v>
      </c>
      <c r="G515" s="48">
        <v>0.14000000000000001</v>
      </c>
      <c r="H515" s="48">
        <v>0.02</v>
      </c>
      <c r="I515" s="48">
        <v>0.38</v>
      </c>
      <c r="J515" s="48">
        <v>2</v>
      </c>
      <c r="K515" s="49">
        <v>36</v>
      </c>
      <c r="L515" s="48">
        <v>11.17</v>
      </c>
    </row>
    <row r="516" spans="1:12" ht="14.4" hidden="1" x14ac:dyDescent="0.3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4.4" hidden="1" x14ac:dyDescent="0.3">
      <c r="A517" s="26"/>
      <c r="B517" s="18"/>
      <c r="C517" s="8"/>
      <c r="D517" s="19" t="s">
        <v>39</v>
      </c>
      <c r="E517" s="9"/>
      <c r="F517" s="21">
        <f>SUM(F510:F516)</f>
        <v>559</v>
      </c>
      <c r="G517" s="21">
        <f t="shared" ref="G517:J517" si="127">SUM(G510:G516)</f>
        <v>18.18</v>
      </c>
      <c r="H517" s="21">
        <f t="shared" si="127"/>
        <v>15.87</v>
      </c>
      <c r="I517" s="21">
        <f t="shared" si="127"/>
        <v>68.47</v>
      </c>
      <c r="J517" s="21">
        <f t="shared" si="127"/>
        <v>530.88</v>
      </c>
      <c r="K517" s="27"/>
      <c r="L517" s="21">
        <f t="shared" ref="L517:L559" si="128">SUM(L510:L516)</f>
        <v>70.61999999999999</v>
      </c>
    </row>
    <row r="518" spans="1:12" ht="14.4" hidden="1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4.4" hidden="1" x14ac:dyDescent="0.3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4.4" hidden="1" x14ac:dyDescent="0.3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4.4" hidden="1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29">SUM(G518:G520)</f>
        <v>0</v>
      </c>
      <c r="H521" s="21">
        <f t="shared" si="129"/>
        <v>0</v>
      </c>
      <c r="I521" s="21">
        <f t="shared" si="129"/>
        <v>0</v>
      </c>
      <c r="J521" s="21">
        <f t="shared" si="129"/>
        <v>0</v>
      </c>
      <c r="K521" s="27"/>
      <c r="L521" s="21">
        <f t="shared" ref="L521" si="130">SUM(L518:L520)</f>
        <v>0</v>
      </c>
    </row>
    <row r="522" spans="1:12" ht="14.4" hidden="1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4.4" hidden="1" x14ac:dyDescent="0.3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4.4" hidden="1" x14ac:dyDescent="0.3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4.4" hidden="1" x14ac:dyDescent="0.3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4.4" hidden="1" x14ac:dyDescent="0.3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4.4" hidden="1" x14ac:dyDescent="0.3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4.4" hidden="1" x14ac:dyDescent="0.3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4.4" hidden="1" x14ac:dyDescent="0.3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4.4" hidden="1" x14ac:dyDescent="0.3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4.4" hidden="1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31">SUM(G522:G530)</f>
        <v>0</v>
      </c>
      <c r="H531" s="21">
        <f t="shared" si="131"/>
        <v>0</v>
      </c>
      <c r="I531" s="21">
        <f t="shared" si="131"/>
        <v>0</v>
      </c>
      <c r="J531" s="21">
        <f t="shared" si="131"/>
        <v>0</v>
      </c>
      <c r="K531" s="27"/>
      <c r="L531" s="21">
        <f t="shared" ref="L531" si="132">SUM(L522:L530)</f>
        <v>0</v>
      </c>
    </row>
    <row r="532" spans="1:12" ht="14.4" hidden="1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4.4" hidden="1" x14ac:dyDescent="0.3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4.4" hidden="1" x14ac:dyDescent="0.3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4.4" hidden="1" x14ac:dyDescent="0.3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4.4" hidden="1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33">SUM(G532:G535)</f>
        <v>0</v>
      </c>
      <c r="H536" s="21">
        <f t="shared" si="133"/>
        <v>0</v>
      </c>
      <c r="I536" s="21">
        <f t="shared" si="133"/>
        <v>0</v>
      </c>
      <c r="J536" s="21">
        <f t="shared" si="133"/>
        <v>0</v>
      </c>
      <c r="K536" s="27"/>
      <c r="L536" s="21">
        <f t="shared" ref="L536" si="134">SUM(L529:L535)</f>
        <v>0</v>
      </c>
    </row>
    <row r="537" spans="1:12" ht="14.4" hidden="1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4.4" hidden="1" x14ac:dyDescent="0.3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4.4" hidden="1" x14ac:dyDescent="0.3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4.4" hidden="1" x14ac:dyDescent="0.3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4.4" hidden="1" x14ac:dyDescent="0.3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4.4" hidden="1" x14ac:dyDescent="0.3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4.4" hidden="1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35">SUM(G537:G542)</f>
        <v>0</v>
      </c>
      <c r="H543" s="21">
        <f t="shared" si="135"/>
        <v>0</v>
      </c>
      <c r="I543" s="21">
        <f t="shared" si="135"/>
        <v>0</v>
      </c>
      <c r="J543" s="21">
        <f t="shared" si="135"/>
        <v>0</v>
      </c>
      <c r="K543" s="27"/>
      <c r="L543" s="21">
        <f t="shared" ref="L543" si="136">SUM(L537:L542)</f>
        <v>0</v>
      </c>
    </row>
    <row r="544" spans="1:12" ht="14.4" hidden="1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4.4" hidden="1" x14ac:dyDescent="0.3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4.4" hidden="1" x14ac:dyDescent="0.3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4.4" hidden="1" x14ac:dyDescent="0.3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4.4" hidden="1" x14ac:dyDescent="0.3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4.4" hidden="1" x14ac:dyDescent="0.3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4.4" hidden="1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37">SUM(G544:G549)</f>
        <v>0</v>
      </c>
      <c r="H550" s="21">
        <f t="shared" si="137"/>
        <v>0</v>
      </c>
      <c r="I550" s="21">
        <f t="shared" si="137"/>
        <v>0</v>
      </c>
      <c r="J550" s="21">
        <f t="shared" si="137"/>
        <v>0</v>
      </c>
      <c r="K550" s="27"/>
      <c r="L550" s="21">
        <f t="shared" ref="L550" si="138">SUM(L544:L549)</f>
        <v>0</v>
      </c>
    </row>
    <row r="551" spans="1:12" ht="15.75" hidden="1" customHeight="1" thickBot="1" x14ac:dyDescent="0.3">
      <c r="A551" s="31">
        <f>A510</f>
        <v>2</v>
      </c>
      <c r="B551" s="32">
        <f>B510</f>
        <v>6</v>
      </c>
      <c r="C551" s="55" t="s">
        <v>4</v>
      </c>
      <c r="D551" s="56"/>
      <c r="E551" s="33"/>
      <c r="F551" s="34">
        <f>F517+F521+F531+F536+F543+F550</f>
        <v>559</v>
      </c>
      <c r="G551" s="34">
        <f t="shared" ref="G551:J551" si="139">G517+G521+G531+G536+G543+G550</f>
        <v>18.18</v>
      </c>
      <c r="H551" s="34">
        <f t="shared" si="139"/>
        <v>15.87</v>
      </c>
      <c r="I551" s="34">
        <f t="shared" si="139"/>
        <v>68.47</v>
      </c>
      <c r="J551" s="34">
        <f t="shared" si="139"/>
        <v>530.88</v>
      </c>
      <c r="K551" s="35"/>
      <c r="L551" s="34">
        <f t="shared" ref="L551" si="140">L517+L521+L531+L536+L543+L550</f>
        <v>70.61999999999999</v>
      </c>
    </row>
    <row r="552" spans="1:12" ht="14.4" hidden="1" x14ac:dyDescent="0.3">
      <c r="A552" s="22">
        <v>2</v>
      </c>
      <c r="B552" s="23">
        <v>7</v>
      </c>
      <c r="C552" s="24" t="s">
        <v>20</v>
      </c>
      <c r="D552" s="5" t="s">
        <v>21</v>
      </c>
      <c r="E552" s="44" t="s">
        <v>105</v>
      </c>
      <c r="F552" s="45">
        <v>200</v>
      </c>
      <c r="G552" s="45">
        <v>13.78</v>
      </c>
      <c r="H552" s="45">
        <v>14.27</v>
      </c>
      <c r="I552" s="45">
        <v>20.81</v>
      </c>
      <c r="J552" s="45">
        <v>343.63</v>
      </c>
      <c r="K552" s="46" t="s">
        <v>106</v>
      </c>
      <c r="L552" s="45">
        <v>43</v>
      </c>
    </row>
    <row r="553" spans="1:12" ht="14.4" hidden="1" x14ac:dyDescent="0.3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4.4" hidden="1" x14ac:dyDescent="0.3">
      <c r="A554" s="25"/>
      <c r="B554" s="16"/>
      <c r="C554" s="11"/>
      <c r="D554" s="7" t="s">
        <v>22</v>
      </c>
      <c r="E554" s="47" t="s">
        <v>57</v>
      </c>
      <c r="F554" s="48">
        <v>187</v>
      </c>
      <c r="G554" s="48">
        <v>0.7</v>
      </c>
      <c r="H554" s="48">
        <v>0.05</v>
      </c>
      <c r="I554" s="48">
        <v>23.1</v>
      </c>
      <c r="J554" s="48">
        <v>97.72</v>
      </c>
      <c r="K554" s="49" t="s">
        <v>107</v>
      </c>
      <c r="L554" s="48">
        <v>5.0599999999999996</v>
      </c>
    </row>
    <row r="555" spans="1:12" ht="14.4" hidden="1" x14ac:dyDescent="0.3">
      <c r="A555" s="25"/>
      <c r="B555" s="16"/>
      <c r="C555" s="11"/>
      <c r="D555" s="7" t="s">
        <v>23</v>
      </c>
      <c r="E555" s="47" t="s">
        <v>48</v>
      </c>
      <c r="F555" s="48">
        <v>42</v>
      </c>
      <c r="G555" s="48">
        <v>3.16</v>
      </c>
      <c r="H555" s="48">
        <v>0.4</v>
      </c>
      <c r="I555" s="48">
        <v>19.32</v>
      </c>
      <c r="J555" s="48">
        <v>94</v>
      </c>
      <c r="K555" s="49"/>
      <c r="L555" s="48">
        <v>2.34</v>
      </c>
    </row>
    <row r="556" spans="1:12" ht="14.4" hidden="1" x14ac:dyDescent="0.3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4.4" hidden="1" x14ac:dyDescent="0.3">
      <c r="A557" s="25"/>
      <c r="B557" s="16"/>
      <c r="C557" s="11"/>
      <c r="D557" s="6" t="s">
        <v>27</v>
      </c>
      <c r="E557" s="47" t="s">
        <v>79</v>
      </c>
      <c r="F557" s="48">
        <v>60</v>
      </c>
      <c r="G557" s="48">
        <v>1.05</v>
      </c>
      <c r="H557" s="48">
        <v>2.2200000000000002</v>
      </c>
      <c r="I557" s="48">
        <v>5.46</v>
      </c>
      <c r="J557" s="48">
        <v>2.4</v>
      </c>
      <c r="K557" s="49" t="s">
        <v>72</v>
      </c>
      <c r="L557" s="48">
        <v>11.24</v>
      </c>
    </row>
    <row r="558" spans="1:12" ht="14.4" hidden="1" x14ac:dyDescent="0.3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4.4" hidden="1" x14ac:dyDescent="0.3">
      <c r="A559" s="26"/>
      <c r="B559" s="18"/>
      <c r="C559" s="8"/>
      <c r="D559" s="19" t="s">
        <v>39</v>
      </c>
      <c r="E559" s="9"/>
      <c r="F559" s="21">
        <f>SUM(F552:F558)</f>
        <v>489</v>
      </c>
      <c r="G559" s="21">
        <f t="shared" ref="G559:J559" si="141">SUM(G552:G558)</f>
        <v>18.690000000000001</v>
      </c>
      <c r="H559" s="21">
        <f t="shared" si="141"/>
        <v>16.940000000000001</v>
      </c>
      <c r="I559" s="21">
        <f t="shared" si="141"/>
        <v>68.69</v>
      </c>
      <c r="J559" s="21">
        <f t="shared" si="141"/>
        <v>537.75</v>
      </c>
      <c r="K559" s="27"/>
      <c r="L559" s="21">
        <f t="shared" si="128"/>
        <v>61.640000000000008</v>
      </c>
    </row>
    <row r="560" spans="1:12" ht="14.4" hidden="1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4.4" hidden="1" x14ac:dyDescent="0.3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4.4" hidden="1" x14ac:dyDescent="0.3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4.4" hidden="1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42">SUM(G560:G562)</f>
        <v>0</v>
      </c>
      <c r="H563" s="21">
        <f t="shared" si="142"/>
        <v>0</v>
      </c>
      <c r="I563" s="21">
        <f t="shared" si="142"/>
        <v>0</v>
      </c>
      <c r="J563" s="21">
        <f t="shared" si="142"/>
        <v>0</v>
      </c>
      <c r="K563" s="27"/>
      <c r="L563" s="21">
        <f t="shared" ref="L563" si="143">SUM(L560:L562)</f>
        <v>0</v>
      </c>
    </row>
    <row r="564" spans="1:12" ht="14.4" hidden="1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4.4" hidden="1" x14ac:dyDescent="0.3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4.4" hidden="1" x14ac:dyDescent="0.3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4.4" hidden="1" x14ac:dyDescent="0.3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4.4" hidden="1" x14ac:dyDescent="0.3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4.4" hidden="1" x14ac:dyDescent="0.3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4.4" hidden="1" x14ac:dyDescent="0.3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4.4" hidden="1" x14ac:dyDescent="0.3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4.4" hidden="1" x14ac:dyDescent="0.3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4.4" hidden="1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44">SUM(G564:G572)</f>
        <v>0</v>
      </c>
      <c r="H573" s="21">
        <f t="shared" si="144"/>
        <v>0</v>
      </c>
      <c r="I573" s="21">
        <f t="shared" si="144"/>
        <v>0</v>
      </c>
      <c r="J573" s="21">
        <f t="shared" si="144"/>
        <v>0</v>
      </c>
      <c r="K573" s="27"/>
      <c r="L573" s="21">
        <f t="shared" ref="L573" si="145">SUM(L564:L572)</f>
        <v>0</v>
      </c>
    </row>
    <row r="574" spans="1:12" ht="14.4" hidden="1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4.4" hidden="1" x14ac:dyDescent="0.3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4.4" hidden="1" x14ac:dyDescent="0.3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4.4" hidden="1" x14ac:dyDescent="0.3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4.4" hidden="1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46">SUM(G574:G577)</f>
        <v>0</v>
      </c>
      <c r="H578" s="21">
        <f t="shared" si="146"/>
        <v>0</v>
      </c>
      <c r="I578" s="21">
        <f t="shared" si="146"/>
        <v>0</v>
      </c>
      <c r="J578" s="21">
        <f t="shared" si="146"/>
        <v>0</v>
      </c>
      <c r="K578" s="27"/>
      <c r="L578" s="21">
        <f t="shared" ref="L578" si="147">SUM(L571:L577)</f>
        <v>0</v>
      </c>
    </row>
    <row r="579" spans="1:12" ht="14.4" hidden="1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4.4" hidden="1" x14ac:dyDescent="0.3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4.4" hidden="1" x14ac:dyDescent="0.3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4.4" hidden="1" x14ac:dyDescent="0.3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4.4" hidden="1" x14ac:dyDescent="0.3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4.4" hidden="1" x14ac:dyDescent="0.3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4.4" hidden="1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48">SUM(G579:G584)</f>
        <v>0</v>
      </c>
      <c r="H585" s="21">
        <f t="shared" si="148"/>
        <v>0</v>
      </c>
      <c r="I585" s="21">
        <f t="shared" si="148"/>
        <v>0</v>
      </c>
      <c r="J585" s="21">
        <f t="shared" si="148"/>
        <v>0</v>
      </c>
      <c r="K585" s="27"/>
      <c r="L585" s="21">
        <f t="shared" ref="L585" si="149">SUM(L579:L584)</f>
        <v>0</v>
      </c>
    </row>
    <row r="586" spans="1:12" ht="14.4" hidden="1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4.4" hidden="1" x14ac:dyDescent="0.3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4.4" hidden="1" x14ac:dyDescent="0.3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4.4" hidden="1" x14ac:dyDescent="0.3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4.4" hidden="1" x14ac:dyDescent="0.3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4.4" hidden="1" x14ac:dyDescent="0.3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4.4" hidden="1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50">SUM(G586:G591)</f>
        <v>0</v>
      </c>
      <c r="H592" s="21">
        <f t="shared" si="150"/>
        <v>0</v>
      </c>
      <c r="I592" s="21">
        <f t="shared" si="150"/>
        <v>0</v>
      </c>
      <c r="J592" s="21">
        <f t="shared" si="150"/>
        <v>0</v>
      </c>
      <c r="K592" s="27"/>
      <c r="L592" s="21">
        <f t="shared" ref="L592" si="151">SUM(L586:L591)</f>
        <v>0</v>
      </c>
    </row>
    <row r="593" spans="1:12" ht="14.55" hidden="1" customHeight="1" thickBot="1" x14ac:dyDescent="0.3">
      <c r="A593" s="37">
        <f>A552</f>
        <v>2</v>
      </c>
      <c r="B593" s="38">
        <f>B552</f>
        <v>7</v>
      </c>
      <c r="C593" s="55" t="s">
        <v>4</v>
      </c>
      <c r="D593" s="56"/>
      <c r="E593" s="33"/>
      <c r="F593" s="34">
        <f>F559+F563+F573+F578+F585+F592</f>
        <v>489</v>
      </c>
      <c r="G593" s="34">
        <f t="shared" ref="G593:J593" si="152">G559+G563+G573+G578+G585+G592</f>
        <v>18.690000000000001</v>
      </c>
      <c r="H593" s="34">
        <f t="shared" si="152"/>
        <v>16.940000000000001</v>
      </c>
      <c r="I593" s="34">
        <f t="shared" si="152"/>
        <v>68.69</v>
      </c>
      <c r="J593" s="34">
        <f t="shared" si="152"/>
        <v>537.75</v>
      </c>
      <c r="K593" s="35"/>
      <c r="L593" s="34">
        <f t="shared" ref="L593" si="153">L559+L563+L573+L578+L585+L592</f>
        <v>61.640000000000008</v>
      </c>
    </row>
    <row r="594" spans="1:12" ht="13.8" thickBot="1" x14ac:dyDescent="0.3">
      <c r="A594" s="29"/>
      <c r="B594" s="30"/>
      <c r="C594" s="57" t="s">
        <v>5</v>
      </c>
      <c r="D594" s="57"/>
      <c r="E594" s="57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572.78571428571433</v>
      </c>
      <c r="G594" s="39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18.286428571428576</v>
      </c>
      <c r="H594" s="39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17.931428571428572</v>
      </c>
      <c r="I594" s="39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77.540714285714287</v>
      </c>
      <c r="J594" s="39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596.22928571428565</v>
      </c>
      <c r="K594" s="39"/>
      <c r="L594" s="39">
        <f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81.666428571428582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2023-10-26T08:58:38Z</cp:lastPrinted>
  <dcterms:created xsi:type="dcterms:W3CDTF">2022-05-16T14:23:56Z</dcterms:created>
  <dcterms:modified xsi:type="dcterms:W3CDTF">2024-09-19T13:02:27Z</dcterms:modified>
</cp:coreProperties>
</file>